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ve&amp;Michele\Documents\MicheleG\ALIA National Health Manager\ALIA National Health Manager\HLA Projects1\NSQHS Projects\NSQHS Standards Accreditation Tools\"/>
    </mc:Choice>
  </mc:AlternateContent>
  <xr:revisionPtr revIDLastSave="0" documentId="13_ncr:1_{61BB4611-EE2F-4E47-8A08-2E86539F7DF6}" xr6:coauthVersionLast="47" xr6:coauthVersionMax="47" xr10:uidLastSave="{00000000-0000-0000-0000-000000000000}"/>
  <bookViews>
    <workbookView xWindow="1290" yWindow="165" windowWidth="23745" windowHeight="15075" xr2:uid="{CAFEDB48-F6DD-44A9-A877-E1C72EC907D8}"/>
  </bookViews>
  <sheets>
    <sheet name="NSQHS Library Activity Audit" sheetId="5" r:id="rId1"/>
    <sheet name="Activity Graphs" sheetId="6" r:id="rId2"/>
    <sheet name="NSQHS Activity Summary" sheetId="3" r:id="rId3"/>
  </sheets>
  <definedNames>
    <definedName name="_xlnm._FilterDatabase" localSheetId="0" hidden="1">'NSQHS Library Activity Audit'!$E$1:$E$140</definedName>
    <definedName name="_xlchart.v1.0" hidden="1">'Activity Graphs'!$A$2:$A$8</definedName>
    <definedName name="_xlchart.v1.1" hidden="1">'Activity Graphs'!$B$1</definedName>
    <definedName name="_xlchart.v1.2" hidden="1">'Activity Graphs'!$B$2:$B$8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6" l="1"/>
  <c r="F131" i="5"/>
  <c r="F118" i="5"/>
  <c r="F106" i="5"/>
  <c r="F90" i="5"/>
  <c r="F73" i="5"/>
  <c r="F55" i="5"/>
  <c r="F41" i="5"/>
  <c r="F27" i="5"/>
  <c r="F132" i="5" l="1"/>
</calcChain>
</file>

<file path=xl/sharedStrings.xml><?xml version="1.0" encoding="utf-8"?>
<sst xmlns="http://schemas.openxmlformats.org/spreadsheetml/2006/main" count="510" uniqueCount="221">
  <si>
    <t>Standard 1 : Clinical Governance</t>
  </si>
  <si>
    <t>Current project</t>
  </si>
  <si>
    <t>Current evidence literature search</t>
  </si>
  <si>
    <t>Resource procurement</t>
  </si>
  <si>
    <t>Education and literacy training</t>
  </si>
  <si>
    <t>Quality project contribution</t>
  </si>
  <si>
    <t>Consumer Partner support</t>
  </si>
  <si>
    <t>Standard 2: Partnering with Consumers</t>
  </si>
  <si>
    <t>Standard 3: Prevention &amp; Control</t>
  </si>
  <si>
    <t>Standard 4: Medication Safety</t>
  </si>
  <si>
    <t>Standard 5: Comprehensive Care</t>
  </si>
  <si>
    <t>Standard 6: Communication for Safety</t>
  </si>
  <si>
    <t>Standard 7: Blood Management</t>
  </si>
  <si>
    <t>Standard 8: Recognising &amp; Responding to Acute Deterioration</t>
  </si>
  <si>
    <t>Scheduled</t>
  </si>
  <si>
    <t>Medication safety</t>
  </si>
  <si>
    <t>Pregabalin use in acute neuropathic pain</t>
  </si>
  <si>
    <t>Paediatric Injectable Guidelines (advocated added to CHC)</t>
  </si>
  <si>
    <t>Opioid use for management of pain post limb fracture surgery</t>
  </si>
  <si>
    <t>How to effectively use the CHC</t>
  </si>
  <si>
    <t>Pharmacovigilance - provide feedback to working group</t>
  </si>
  <si>
    <t>Full text article delivery; book request purchase</t>
  </si>
  <si>
    <t>Newsletter evidence: adverse drug reactions &amp; reporting times</t>
  </si>
  <si>
    <t>Screening for delirium or cognitive impairment in ICU setting</t>
  </si>
  <si>
    <t>Newsletter evidence: Use of CAM-ICU tool in identifying delirium</t>
  </si>
  <si>
    <t>Clinical handover</t>
  </si>
  <si>
    <t>Live literature searches:</t>
  </si>
  <si>
    <t>Health literacy; Partnering with Consumers; Shared decision making</t>
  </si>
  <si>
    <t>Aboriginal &amp; Torres Strait Islander Standards Committee; Health Literacy</t>
  </si>
  <si>
    <t>Posters &amp; awareness programs displayed in Library space</t>
  </si>
  <si>
    <t xml:space="preserve">Promote library resources - Diversity Equity &amp; Inclusion </t>
  </si>
  <si>
    <t>Current evidence</t>
  </si>
  <si>
    <t>Infection prevention; Wound management</t>
  </si>
  <si>
    <t>Delirium; Falls prevention; Pressure injuries; Malnutrition</t>
  </si>
  <si>
    <t>Blood management</t>
  </si>
  <si>
    <t xml:space="preserve">Delirium; Deteriorating patient; </t>
  </si>
  <si>
    <t>Clinical Ethics journal</t>
  </si>
  <si>
    <t xml:space="preserve">Clinical Guideline support - review </t>
  </si>
  <si>
    <t>Clinical Guideline reference check</t>
  </si>
  <si>
    <t>Transfusion evidence library</t>
  </si>
  <si>
    <t>Maintain Live Literature Searches on local website</t>
  </si>
  <si>
    <t>Ensure continued access to Clinicians Health Channel &amp; other resources</t>
  </si>
  <si>
    <t>Secure and manage eTG app subscription for hospital</t>
  </si>
  <si>
    <t>Promote and ensure staff are aware of how to access and use tools on CHC</t>
  </si>
  <si>
    <t>Circulate Coroners report (as published) via Lib Evidence Report newsletter</t>
  </si>
  <si>
    <t>Evidence briefings -  alerts; reports</t>
  </si>
  <si>
    <t>Evidence review requests</t>
  </si>
  <si>
    <t>PDSA</t>
  </si>
  <si>
    <t>Plan Act Study Do - Quality improvement cycle</t>
  </si>
  <si>
    <t>Optimising sepsis care (PDSA)</t>
  </si>
  <si>
    <t>Improved EMR documentation (PASD)</t>
  </si>
  <si>
    <t xml:space="preserve">WG </t>
  </si>
  <si>
    <t>Working Group</t>
  </si>
  <si>
    <t>https://www.doi.gov/sites/doi.gov/files/validation-checklist.pdf</t>
  </si>
  <si>
    <t>4.10 (a)</t>
  </si>
  <si>
    <t>Action 1.27 (a)</t>
  </si>
  <si>
    <t>Provide clinicians with ready access to best-practice guidelines … decision support tools relevant to their clinical practice</t>
  </si>
  <si>
    <t>Action 1.27 (b)</t>
  </si>
  <si>
    <t>Action 1.21</t>
  </si>
  <si>
    <t>Strategies to improved the cultural awareness &amp; cultural competency of the workforce to meet the needs of ATSI patients</t>
  </si>
  <si>
    <t>Pain eJournal</t>
  </si>
  <si>
    <t>KSR Pain Evidence</t>
  </si>
  <si>
    <t>Training on KSR Pain Evidence database</t>
  </si>
  <si>
    <t>29 current evidence literature searches were completed to support quality improvement projects.</t>
  </si>
  <si>
    <t>560 employees received research skills training, enabling them to acquire the best available clinical evidence.</t>
  </si>
  <si>
    <t>41 current evidence literature searches were completed to support direct patient care.</t>
  </si>
  <si>
    <t>*Not every action would necessarily connect to Library work, of course.</t>
  </si>
  <si>
    <t>**Some of these examples would obviously rely on the Library collecting the data in the first place, such as the purpose for a requested literature search. I know we all love usage stats!</t>
  </si>
  <si>
    <t>Ensure information and decision support tools for medicines are available to clinicians</t>
  </si>
  <si>
    <t>2.1O</t>
  </si>
  <si>
    <t>https://www.safetyandquality.gov.au/sites/default/files/migrated/National-Safety-and-Quality-Health-Service-Standards-second-edition.pdf</t>
  </si>
  <si>
    <t>References</t>
  </si>
  <si>
    <t>Abbreviations:</t>
  </si>
  <si>
    <t>Reference tools: The art &amp; science of patient education for health literacy</t>
  </si>
  <si>
    <t>Maintain NSQHS Live Literature Searches on locally hosted website</t>
  </si>
  <si>
    <t>Support nursing quality research projects using PASD tool</t>
  </si>
  <si>
    <t>My Health Record training; contribute to consumer publication reviews</t>
  </si>
  <si>
    <t>What barriers prevent the uptake by consumers of the My Health Record in Australia</t>
  </si>
  <si>
    <t>Aboriginal and Torres Strait Islander patients - Contribute to safety and quality priorities and strategies to meet the specific health needs of this vulnerable population</t>
  </si>
  <si>
    <t>Item</t>
  </si>
  <si>
    <t>Policies and procedures</t>
  </si>
  <si>
    <t>Safety and quality training</t>
  </si>
  <si>
    <t>Evidence-based care</t>
  </si>
  <si>
    <t>Support clinicians to use the best available evidence including relevant clinical care standards developed by ACSQHS</t>
  </si>
  <si>
    <t>Action 1.2; 1.4; 1.33; addition to 1.21</t>
  </si>
  <si>
    <t>Health literacy</t>
  </si>
  <si>
    <t>Provide information that enables and supports clinicians to communicate with patients, carers, families and consumers about health and health care.</t>
  </si>
  <si>
    <t xml:space="preserve">Reviewed 23 patient brochures as a member of the the Consumer Products Committee. Contibuted feedback on signage as part of the WayFinding project </t>
  </si>
  <si>
    <t>Maintain a curated list of evidence resources with regards to SARS-CoV-2 virus</t>
  </si>
  <si>
    <t>Provide access to eTG Complete app</t>
  </si>
  <si>
    <t>COSA Guideline review on prescribing, dispensing and administering medicines for cancer patients</t>
  </si>
  <si>
    <t>Medication review</t>
  </si>
  <si>
    <t>Information &amp; decision support tools for medicines</t>
  </si>
  <si>
    <t>To suport medication reviews by providing evidence &amp; best practice resources</t>
  </si>
  <si>
    <t>NSQHS Standard</t>
  </si>
  <si>
    <t>Policies and procedures need to be based on evidence based practices</t>
  </si>
  <si>
    <t>Up-to-date; TGA Guidelines; MIMS online; AMH</t>
  </si>
  <si>
    <t>BMJ Best Practice &amp; Comorbidities</t>
  </si>
  <si>
    <t>Collaboration &amp; team work</t>
  </si>
  <si>
    <t>Engage with and participate where practical as part of a multidisciplinary team</t>
  </si>
  <si>
    <t>Attend monthly Pallitive Care Consult meetings</t>
  </si>
  <si>
    <t xml:space="preserve">Active participant in Hospital's Choosing Wisely Initiatives; provide evidence sheets on current practices. </t>
  </si>
  <si>
    <t>Preventing falls &amp; harm from falls</t>
  </si>
  <si>
    <t>Active participant in Hospitals fall prevention working group</t>
  </si>
  <si>
    <t>Nutrition &amp; hydration</t>
  </si>
  <si>
    <t>Nutrition care plans are based on current evidence and best practices</t>
  </si>
  <si>
    <t>Annual training on new resources and changes in EBP for the Nutrition &amp; Diatectics Unit</t>
  </si>
  <si>
    <t>Member Hospital Consumer Documentation Working Group</t>
  </si>
  <si>
    <t>Support hospitals ECMO resource page to ensure ready access to latest reports &amp; resources</t>
  </si>
  <si>
    <t>GP Communication Project - effective communication upon hospital discharge</t>
  </si>
  <si>
    <t>12 NSQHS Live Literature Searches made accessible via Library website.</t>
  </si>
  <si>
    <t>Member of the State Portal Advisory Committee</t>
  </si>
  <si>
    <t xml:space="preserve">35 Library training sessions provided to support professional development for various Quality &amp; Risk departments </t>
  </si>
  <si>
    <t>12 NSQHS Live Literature searches provided and promoted throughout the hospital during orientation</t>
  </si>
  <si>
    <t>Ongoing support of State Portal access - CHC (Victoria)</t>
  </si>
  <si>
    <t xml:space="preserve">Ongoing - Point-of-care tools provided to support high-quality, evidence-based patient care. </t>
  </si>
  <si>
    <t>3 Quality improvement resource webpages developed to provide an online guide.</t>
  </si>
  <si>
    <t>Set out, review, and maintain the currency and effectiveness of policies, procedures and protocols</t>
  </si>
  <si>
    <t>Provide information that enables and supports clinicians to communicate with patients, carers, families and consumers about health and health care</t>
  </si>
  <si>
    <t>To support medication reviews by providing evidence &amp; best practice resources</t>
  </si>
  <si>
    <t>Policies and procedures need to be based on evidence-based practices</t>
  </si>
  <si>
    <t>Provide clinicians with ready access to best-practice guidelines … decision-support tools relevant to their clinical practice</t>
  </si>
  <si>
    <t>Collate a Health Literacy Toolkit for clinicians</t>
  </si>
  <si>
    <t>What is the effect of inflammatory conditions on wound management in people with T2DM</t>
  </si>
  <si>
    <t>Provide consumer literacy feedback on new infection control training module</t>
  </si>
  <si>
    <t>Reduced medication-related adverse events (PDSA)</t>
  </si>
  <si>
    <t>Provide feedback on Falls Prevention Brochure (post-discharge) targeted for patients &amp; families</t>
  </si>
  <si>
    <t>Implementation toolkit for clinical handover improvement (eBook)</t>
  </si>
  <si>
    <t>Policies and procedures for infusion therapy (eBook)</t>
  </si>
  <si>
    <t>Purchase point-of-care tools</t>
  </si>
  <si>
    <t xml:space="preserve">Toxicology Handbook (latest edition) </t>
  </si>
  <si>
    <t>Be a conduit to help support knowledge coordination among departments - (Plan-Do-Study-Act)</t>
  </si>
  <si>
    <t>Provide health literacy training for staff &amp; students</t>
  </si>
  <si>
    <t>Blood management practices in cardiac patients immediately after surgery</t>
  </si>
  <si>
    <t>Lippincott Procedures – e.g. Blood &amp; blood product transfusion reaction management</t>
  </si>
  <si>
    <t>Monitor for evidence-based practices on patient id and blood sample compatibility testing</t>
  </si>
  <si>
    <t>ISBAR communication for inter-hospital transfer of patients</t>
  </si>
  <si>
    <t>Clinical Blood Transfusion Policy reference check</t>
  </si>
  <si>
    <t>Libraries comply with manditory training; vaccination; and OH&amp;S requirements as part of normal practice</t>
  </si>
  <si>
    <t>Action/s Description</t>
  </si>
  <si>
    <t xml:space="preserve">Member of the Biosimilar Resistance Committee </t>
  </si>
  <si>
    <t>Monthly</t>
  </si>
  <si>
    <t>Ongoing</t>
  </si>
  <si>
    <t>PoC</t>
  </si>
  <si>
    <t>LS</t>
  </si>
  <si>
    <t>Count</t>
  </si>
  <si>
    <t>Totals</t>
  </si>
  <si>
    <t>QP</t>
  </si>
  <si>
    <t>CP</t>
  </si>
  <si>
    <t>EB</t>
  </si>
  <si>
    <t>Total</t>
  </si>
  <si>
    <t>Evidence categories</t>
  </si>
  <si>
    <t>Counts</t>
  </si>
  <si>
    <t>Standard 3: Prevention &amp; Controlling Infections</t>
  </si>
  <si>
    <t>Identify safety &amp; quality measures, and monitor &amp; report performance &amp; outcomes</t>
  </si>
  <si>
    <t>Website guide to reputable consumer health information in variety of languages</t>
  </si>
  <si>
    <t>Secure discovery tools - EDS, BrowZine, LibKey Nomad</t>
  </si>
  <si>
    <t>RP</t>
  </si>
  <si>
    <t>ET</t>
  </si>
  <si>
    <t>Maintains hospital research repository (publications &amp; presentations)</t>
  </si>
  <si>
    <t>Copyright compliance policy owner</t>
  </si>
  <si>
    <t>Information needs of vulnerable populations including Indigenous Australians, transcultural nursing</t>
  </si>
  <si>
    <t>Contribute to Diversity and Inclusion Plan 2020-2023</t>
  </si>
  <si>
    <t>Delivered</t>
  </si>
  <si>
    <t>Mandatory training</t>
  </si>
  <si>
    <t>Best practice guidelines for minimum inforamtion to be communicated at handover</t>
  </si>
  <si>
    <t>Using simulation training to improve recognition and management of the deteriorating patient</t>
  </si>
  <si>
    <t>Action 1.28</t>
  </si>
  <si>
    <t>Provision of evidence on the variations in clinical practice as they influence health outcomes</t>
  </si>
  <si>
    <t>Action 1.30 (b)</t>
  </si>
  <si>
    <t>Refurbishment of training rooms</t>
  </si>
  <si>
    <t>Action 1.07 (a)</t>
  </si>
  <si>
    <t>Action 1.02; 1.04; 1.33; addition to 1.21 the specific health needs of this vulnerable population</t>
  </si>
  <si>
    <t>Support clinical staff to meet the patient's infomrairon needs</t>
  </si>
  <si>
    <t>154 Clinical policies, procedures, and guidelines are reference checked by qualified librarians to ensure the use of high-quality, up-to-date evidence</t>
  </si>
  <si>
    <t>10 books purchased - Provision of Aboriginal and Torres Strait Islander resources supports education and training with regard to this cohort's specific health needs</t>
  </si>
  <si>
    <t>3.15 (b)</t>
  </si>
  <si>
    <t>Provides access to, and promotes the use of, current evidence-based Australian therapeutic guidelines and resources on antimicrobial prescribing</t>
  </si>
  <si>
    <t>Jurisdictional requirements for immunisation, vaccine-preventable diseases; workforce, consumer and patient risks</t>
  </si>
  <si>
    <t>Evidence supplied by Library</t>
  </si>
  <si>
    <t>Action 1.08 (a)</t>
  </si>
  <si>
    <t>Action 1.01</t>
  </si>
  <si>
    <t>Governance, leadership and culture - accreditation preparation support</t>
  </si>
  <si>
    <t>Action 2.1O</t>
  </si>
  <si>
    <t>Action 3.15 (b)</t>
  </si>
  <si>
    <t>Action 4.10 (a)</t>
  </si>
  <si>
    <t>Action 4.13</t>
  </si>
  <si>
    <t>Action 5.03 (b)</t>
  </si>
  <si>
    <t>Action 5.05</t>
  </si>
  <si>
    <t>Action 5.24</t>
  </si>
  <si>
    <t>Action 5.27</t>
  </si>
  <si>
    <t>Action 6.07</t>
  </si>
  <si>
    <t>Provides a safe, calm and quiet environment for clinicians and other hospital staff</t>
  </si>
  <si>
    <t>Strategies to improve the cultural awareness &amp; cultural competency of the workforce to meet the needs of ATSI patients</t>
  </si>
  <si>
    <t>Contribute to ClInical Policy and Procedures meetings</t>
  </si>
  <si>
    <t>Maintains depository of Corporate Communication documents (Annual, Quality reports, Strategic Plans etc)</t>
  </si>
  <si>
    <t>Evidence briefings - alerts; reports</t>
  </si>
  <si>
    <t>Abide by jurisdictional requirements for vaccine-preventable diseases, workforce immunisation, consumers and patients</t>
  </si>
  <si>
    <t>Managing occupational violence and aggression (OVA) in hospital ED</t>
  </si>
  <si>
    <t>*ISBAR (Introduction, Situation, Background Assessment, Recommendation)– Communication Tool; provide examples of ED to Ward handover using ISBAR</t>
  </si>
  <si>
    <t>Use of mental health triage tool in patients exhibiting agitation or confusion in ICU setting</t>
  </si>
  <si>
    <t>Does the implementation of a collaborative nurse-medical practitioner led CPR approach result in better communication, improved teamwork and better patient outcomes.</t>
  </si>
  <si>
    <t>Best practice guidelines for minimum information to be communicated at handover</t>
  </si>
  <si>
    <t>Action 5.5</t>
  </si>
  <si>
    <t>Support clinical staff to meet the patient's information needs</t>
  </si>
  <si>
    <t>Partnering with consumers</t>
  </si>
  <si>
    <t>Resource &amp; Literature search training for Nutrition and Dietectics Unit</t>
  </si>
  <si>
    <t>Code</t>
  </si>
  <si>
    <t>ECMO</t>
  </si>
  <si>
    <t>Extracorporeal membrane oxygenation - life support</t>
  </si>
  <si>
    <t>Bedside communication whiteboards use for nurse and patient perspectives</t>
  </si>
  <si>
    <t>NSQHS Standards Accreditation: Library Summary Action Report</t>
  </si>
  <si>
    <t>(Last accreditation MM/YY)</t>
  </si>
  <si>
    <t>Activity Code</t>
  </si>
  <si>
    <t>Categories Key</t>
  </si>
  <si>
    <t>Abbrev</t>
  </si>
  <si>
    <t xml:space="preserve">NSQHS Standards Accreditation Library - Evidence summary </t>
  </si>
  <si>
    <t>Reference</t>
  </si>
  <si>
    <t>Attend monthly Consumer Products meetings</t>
  </si>
  <si>
    <t>4 Literature searches plus Maintain Blood Management live literature search</t>
  </si>
  <si>
    <t>Purchase of several PoC tools; procurement of current pain management evidence journals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</si>
</sst>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9" tint="0.39997558519241921"/>
      <name val="Calibri"/>
      <family val="2"/>
      <scheme val="minor"/>
    </font>
    <font>
      <sz val="11"/>
      <color rgb="FF242424"/>
      <name val="Calibri"/>
      <family val="2"/>
    </font>
    <font>
      <sz val="10"/>
      <color rgb="FF242424"/>
      <name val="Inherit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42424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2" xfId="0" applyBorder="1"/>
    <xf numFmtId="0" fontId="0" fillId="6" borderId="2" xfId="0" applyFill="1" applyBorder="1"/>
    <xf numFmtId="0" fontId="0" fillId="2" borderId="3" xfId="0" applyFill="1" applyBorder="1"/>
    <xf numFmtId="0" fontId="2" fillId="10" borderId="0" xfId="0" applyFont="1" applyFill="1" applyAlignment="1">
      <alignment wrapText="1"/>
    </xf>
    <xf numFmtId="0" fontId="0" fillId="3" borderId="1" xfId="0" applyFill="1" applyBorder="1" applyAlignment="1">
      <alignment wrapText="1"/>
    </xf>
    <xf numFmtId="0" fontId="0" fillId="11" borderId="1" xfId="0" applyFill="1" applyBorder="1"/>
    <xf numFmtId="0" fontId="5" fillId="0" borderId="0" xfId="1"/>
    <xf numFmtId="0" fontId="0" fillId="0" borderId="1" xfId="0" applyBorder="1" applyAlignment="1">
      <alignment horizontal="left" vertical="center"/>
    </xf>
    <xf numFmtId="0" fontId="2" fillId="9" borderId="0" xfId="0" applyFont="1" applyFill="1"/>
    <xf numFmtId="0" fontId="0" fillId="2" borderId="1" xfId="0" applyFill="1" applyBorder="1" applyAlignment="1">
      <alignment horizontal="center" vertical="center"/>
    </xf>
    <xf numFmtId="0" fontId="6" fillId="3" borderId="0" xfId="1" applyFont="1" applyFill="1"/>
    <xf numFmtId="0" fontId="0" fillId="11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6" fillId="4" borderId="1" xfId="0" applyFont="1" applyFill="1" applyBorder="1"/>
    <xf numFmtId="0" fontId="6" fillId="3" borderId="1" xfId="1" applyFont="1" applyFill="1" applyBorder="1"/>
    <xf numFmtId="0" fontId="7" fillId="6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/>
    <xf numFmtId="0" fontId="6" fillId="0" borderId="1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 indent="1"/>
    </xf>
    <xf numFmtId="0" fontId="0" fillId="6" borderId="2" xfId="0" applyFill="1" applyBorder="1" applyAlignment="1">
      <alignment horizontal="left"/>
    </xf>
    <xf numFmtId="0" fontId="6" fillId="6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/>
    </xf>
    <xf numFmtId="0" fontId="0" fillId="4" borderId="1" xfId="0" applyFill="1" applyBorder="1" applyAlignment="1">
      <alignment horizontal="left" vertical="center" wrapText="1"/>
    </xf>
    <xf numFmtId="0" fontId="0" fillId="11" borderId="1" xfId="0" applyFill="1" applyBorder="1" applyAlignment="1">
      <alignment horizontal="left" vertical="center" wrapText="1"/>
    </xf>
    <xf numFmtId="0" fontId="6" fillId="11" borderId="0" xfId="0" applyFont="1" applyFill="1" applyAlignment="1">
      <alignment horizontal="left"/>
    </xf>
    <xf numFmtId="0" fontId="0" fillId="3" borderId="1" xfId="0" applyFill="1" applyBorder="1"/>
    <xf numFmtId="0" fontId="0" fillId="11" borderId="0" xfId="0" applyFill="1"/>
    <xf numFmtId="0" fontId="0" fillId="12" borderId="1" xfId="0" applyFill="1" applyBorder="1"/>
    <xf numFmtId="0" fontId="0" fillId="12" borderId="1" xfId="0" applyFill="1" applyBorder="1" applyAlignment="1">
      <alignment horizontal="left" vertical="center" wrapText="1"/>
    </xf>
    <xf numFmtId="0" fontId="8" fillId="12" borderId="1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6" borderId="2" xfId="0" applyFill="1" applyBorder="1" applyAlignment="1">
      <alignment wrapText="1"/>
    </xf>
    <xf numFmtId="0" fontId="0" fillId="6" borderId="1" xfId="0" applyFill="1" applyBorder="1" applyAlignment="1">
      <alignment horizontal="left"/>
    </xf>
    <xf numFmtId="0" fontId="0" fillId="6" borderId="1" xfId="0" applyFill="1" applyBorder="1" applyAlignment="1">
      <alignment wrapText="1"/>
    </xf>
    <xf numFmtId="0" fontId="0" fillId="13" borderId="1" xfId="0" applyFill="1" applyBorder="1"/>
    <xf numFmtId="0" fontId="0" fillId="13" borderId="1" xfId="0" applyFill="1" applyBorder="1" applyAlignment="1">
      <alignment wrapText="1"/>
    </xf>
    <xf numFmtId="0" fontId="0" fillId="3" borderId="0" xfId="0" applyFill="1"/>
    <xf numFmtId="0" fontId="0" fillId="7" borderId="1" xfId="0" applyFill="1" applyBorder="1"/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11" fillId="0" borderId="0" xfId="0" applyFont="1"/>
    <xf numFmtId="0" fontId="11" fillId="0" borderId="5" xfId="0" applyFont="1" applyBorder="1"/>
    <xf numFmtId="0" fontId="13" fillId="14" borderId="3" xfId="0" applyFont="1" applyFill="1" applyBorder="1" applyAlignment="1">
      <alignment horizontal="center" vertical="center"/>
    </xf>
    <xf numFmtId="0" fontId="13" fillId="14" borderId="1" xfId="0" applyFont="1" applyFill="1" applyBorder="1" applyAlignment="1">
      <alignment horizontal="center" vertical="center"/>
    </xf>
    <xf numFmtId="0" fontId="0" fillId="12" borderId="1" xfId="0" applyFill="1" applyBorder="1" applyAlignment="1">
      <alignment wrapText="1"/>
    </xf>
    <xf numFmtId="0" fontId="12" fillId="14" borderId="3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14" fillId="0" borderId="0" xfId="0" applyFont="1"/>
    <xf numFmtId="0" fontId="0" fillId="5" borderId="1" xfId="0" applyFill="1" applyBorder="1"/>
    <xf numFmtId="0" fontId="0" fillId="5" borderId="1" xfId="0" applyFill="1" applyBorder="1" applyAlignment="1">
      <alignment wrapText="1"/>
    </xf>
    <xf numFmtId="0" fontId="0" fillId="2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/>
    <xf numFmtId="0" fontId="11" fillId="0" borderId="0" xfId="0" applyFont="1" applyAlignment="1">
      <alignment wrapText="1"/>
    </xf>
    <xf numFmtId="0" fontId="0" fillId="2" borderId="1" xfId="0" applyFill="1" applyBorder="1" applyAlignment="1">
      <alignment horizontal="left" vertical="center"/>
    </xf>
    <xf numFmtId="0" fontId="0" fillId="3" borderId="8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2" borderId="1" xfId="0" applyFill="1" applyBorder="1" applyAlignment="1">
      <alignment wrapText="1"/>
    </xf>
    <xf numFmtId="0" fontId="0" fillId="5" borderId="1" xfId="0" applyFill="1" applyBorder="1" applyAlignment="1">
      <alignment horizontal="left"/>
    </xf>
    <xf numFmtId="0" fontId="15" fillId="0" borderId="0" xfId="0" applyFont="1" applyAlignment="1">
      <alignment wrapText="1"/>
    </xf>
    <xf numFmtId="0" fontId="0" fillId="4" borderId="11" xfId="0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10" fillId="8" borderId="1" xfId="0" applyFont="1" applyFill="1" applyBorder="1"/>
    <xf numFmtId="0" fontId="10" fillId="8" borderId="1" xfId="0" applyFont="1" applyFill="1" applyBorder="1" applyAlignment="1">
      <alignment horizontal="left"/>
    </xf>
    <xf numFmtId="0" fontId="10" fillId="7" borderId="1" xfId="0" applyFont="1" applyFill="1" applyBorder="1"/>
    <xf numFmtId="0" fontId="10" fillId="7" borderId="1" xfId="0" applyFont="1" applyFill="1" applyBorder="1" applyAlignment="1">
      <alignment horizontal="left"/>
    </xf>
    <xf numFmtId="0" fontId="2" fillId="10" borderId="0" xfId="0" applyFont="1" applyFill="1" applyAlignment="1">
      <alignment horizontal="center" wrapText="1"/>
    </xf>
    <xf numFmtId="0" fontId="0" fillId="8" borderId="9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9" borderId="9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/>
    </xf>
    <xf numFmtId="0" fontId="2" fillId="10" borderId="9" xfId="0" applyFont="1" applyFill="1" applyBorder="1" applyAlignment="1">
      <alignment horizontal="center" vertical="center"/>
    </xf>
    <xf numFmtId="0" fontId="2" fillId="10" borderId="6" xfId="0" applyFont="1" applyFill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1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11" borderId="1" xfId="0" applyFill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2" fillId="9" borderId="0" xfId="0" applyFont="1" applyFill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7" fontId="0" fillId="0" borderId="2" xfId="0" applyNumberFormat="1" applyBorder="1" applyAlignment="1">
      <alignment horizontal="center"/>
    </xf>
    <xf numFmtId="17" fontId="0" fillId="0" borderId="2" xfId="0" applyNumberFormat="1" applyBorder="1" applyAlignment="1">
      <alignment horizontal="center" vertical="center"/>
    </xf>
    <xf numFmtId="0" fontId="7" fillId="6" borderId="2" xfId="0" applyFont="1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/>
    </xf>
    <xf numFmtId="0" fontId="10" fillId="7" borderId="1" xfId="0" applyFont="1" applyFill="1" applyBorder="1" applyAlignment="1">
      <alignment horizontal="center" vertical="center"/>
    </xf>
    <xf numFmtId="0" fontId="11" fillId="15" borderId="0" xfId="0" applyFont="1" applyFill="1" applyAlignment="1">
      <alignment horizontal="center"/>
    </xf>
    <xf numFmtId="0" fontId="11" fillId="15" borderId="1" xfId="0" applyFont="1" applyFill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3" borderId="8" xfId="0" applyFill="1" applyBorder="1"/>
    <xf numFmtId="0" fontId="2" fillId="8" borderId="1" xfId="0" applyFont="1" applyFill="1" applyBorder="1" applyAlignment="1">
      <alignment horizontal="left"/>
    </xf>
    <xf numFmtId="0" fontId="2" fillId="8" borderId="1" xfId="0" applyFont="1" applyFill="1" applyBorder="1"/>
    <xf numFmtId="0" fontId="2" fillId="7" borderId="1" xfId="0" applyFont="1" applyFill="1" applyBorder="1"/>
    <xf numFmtId="0" fontId="2" fillId="7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left"/>
    </xf>
    <xf numFmtId="0" fontId="0" fillId="9" borderId="1" xfId="0" applyFill="1" applyBorder="1"/>
    <xf numFmtId="0" fontId="2" fillId="11" borderId="1" xfId="0" applyFont="1" applyFill="1" applyBorder="1" applyAlignment="1">
      <alignment wrapText="1"/>
    </xf>
    <xf numFmtId="0" fontId="2" fillId="10" borderId="1" xfId="0" applyFont="1" applyFill="1" applyBorder="1" applyAlignment="1">
      <alignment wrapText="1"/>
    </xf>
    <xf numFmtId="0" fontId="0" fillId="10" borderId="1" xfId="0" applyFill="1" applyBorder="1" applyAlignment="1">
      <alignment horizontal="center" vertical="center"/>
    </xf>
    <xf numFmtId="0" fontId="2" fillId="14" borderId="4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4" xfId="0" applyBorder="1"/>
    <xf numFmtId="0" fontId="1" fillId="7" borderId="0" xfId="0" applyFont="1" applyFill="1" applyAlignment="1">
      <alignment horizontal="center" vertical="center"/>
    </xf>
    <xf numFmtId="0" fontId="1" fillId="8" borderId="12" xfId="0" applyFont="1" applyFill="1" applyBorder="1" applyAlignment="1">
      <alignment horizontal="center"/>
    </xf>
    <xf numFmtId="0" fontId="1" fillId="9" borderId="12" xfId="0" applyFont="1" applyFill="1" applyBorder="1" applyAlignment="1">
      <alignment horizontal="center"/>
    </xf>
    <xf numFmtId="0" fontId="1" fillId="10" borderId="13" xfId="0" applyFont="1" applyFill="1" applyBorder="1" applyAlignment="1">
      <alignment horizontal="center" wrapText="1"/>
    </xf>
    <xf numFmtId="0" fontId="3" fillId="14" borderId="4" xfId="0" applyFont="1" applyFill="1" applyBorder="1" applyAlignment="1">
      <alignment horizontal="center"/>
    </xf>
    <xf numFmtId="0" fontId="0" fillId="14" borderId="4" xfId="0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990033"/>
      <color rgb="FFCC0099"/>
      <color rgb="FF00DE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Evidence</a:t>
            </a:r>
            <a:r>
              <a:rPr lang="en-AU" baseline="0"/>
              <a:t> request categories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A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'Activity Graphs'!$B$1</c:f>
              <c:strCache>
                <c:ptCount val="1"/>
                <c:pt idx="0">
                  <c:v>Counts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'Activity Graphs'!$A$2:$A$8</c:f>
              <c:strCache>
                <c:ptCount val="7"/>
                <c:pt idx="0">
                  <c:v>LS</c:v>
                </c:pt>
                <c:pt idx="1">
                  <c:v>PoC</c:v>
                </c:pt>
                <c:pt idx="2">
                  <c:v>RP</c:v>
                </c:pt>
                <c:pt idx="3">
                  <c:v>ET</c:v>
                </c:pt>
                <c:pt idx="4">
                  <c:v>QP</c:v>
                </c:pt>
                <c:pt idx="5">
                  <c:v>CP</c:v>
                </c:pt>
                <c:pt idx="6">
                  <c:v>EB</c:v>
                </c:pt>
              </c:strCache>
            </c:strRef>
          </c:cat>
          <c:val>
            <c:numRef>
              <c:f>'Activity Graphs'!$B$2:$B$8</c:f>
              <c:numCache>
                <c:formatCode>General</c:formatCode>
                <c:ptCount val="7"/>
                <c:pt idx="0">
                  <c:v>21</c:v>
                </c:pt>
                <c:pt idx="1">
                  <c:v>9</c:v>
                </c:pt>
                <c:pt idx="2">
                  <c:v>10</c:v>
                </c:pt>
                <c:pt idx="3">
                  <c:v>10</c:v>
                </c:pt>
                <c:pt idx="4">
                  <c:v>13</c:v>
                </c:pt>
                <c:pt idx="5">
                  <c:v>9</c:v>
                </c:pt>
                <c:pt idx="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34-4FA1-8A91-C30FFDDA3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3652672"/>
        <c:axId val="771745296"/>
      </c:barChart>
      <c:catAx>
        <c:axId val="963652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1745296"/>
        <c:crosses val="autoZero"/>
        <c:auto val="1"/>
        <c:lblAlgn val="ctr"/>
        <c:lblOffset val="100"/>
        <c:noMultiLvlLbl val="0"/>
      </c:catAx>
      <c:valAx>
        <c:axId val="77174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652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Evidence request categories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Evidence request categories</a:t>
          </a:r>
        </a:p>
      </cx:txPr>
    </cx:title>
    <cx:plotArea>
      <cx:plotAreaRegion>
        <cx:series layoutId="treemap" uniqueId="{BCB1BCC9-2034-4A35-8658-C5BA064B6B35}">
          <cx:tx>
            <cx:txData>
              <cx:f>_xlchart.v1.1</cx:f>
              <cx:v>Counts</cx:v>
            </cx:txData>
          </cx:tx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microsoft.com/office/2014/relationships/chartEx" Target="../charts/chartEx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6.png"/><Relationship Id="rId7" Type="http://schemas.openxmlformats.org/officeDocument/2006/relationships/image" Target="../media/image1.png"/><Relationship Id="rId2" Type="http://schemas.openxmlformats.org/officeDocument/2006/relationships/image" Target="../media/image7.png"/><Relationship Id="rId1" Type="http://schemas.openxmlformats.org/officeDocument/2006/relationships/image" Target="../media/image9.png"/><Relationship Id="rId6" Type="http://schemas.openxmlformats.org/officeDocument/2006/relationships/image" Target="../media/image3.png"/><Relationship Id="rId5" Type="http://schemas.openxmlformats.org/officeDocument/2006/relationships/image" Target="../media/image4.png"/><Relationship Id="rId4" Type="http://schemas.openxmlformats.org/officeDocument/2006/relationships/image" Target="../media/image5.png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4486275</xdr:colOff>
      <xdr:row>42</xdr:row>
      <xdr:rowOff>0</xdr:rowOff>
    </xdr:from>
    <xdr:to>
      <xdr:col>1</xdr:col>
      <xdr:colOff>5181481</xdr:colOff>
      <xdr:row>42</xdr:row>
      <xdr:rowOff>653494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49A6DA-E206-0D07-5F6E-0FD2F8BBE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72225" y="11106150"/>
          <a:ext cx="695206" cy="653494"/>
        </a:xfrm>
        <a:prstGeom prst="rect">
          <a:avLst/>
        </a:prstGeom>
      </xdr:spPr>
    </xdr:pic>
    <xdr:clientData/>
  </xdr:twoCellAnchor>
  <xdr:twoCellAnchor editAs="oneCell">
    <xdr:from>
      <xdr:col>1</xdr:col>
      <xdr:colOff>4530219</xdr:colOff>
      <xdr:row>28</xdr:row>
      <xdr:rowOff>0</xdr:rowOff>
    </xdr:from>
    <xdr:to>
      <xdr:col>1</xdr:col>
      <xdr:colOff>5169275</xdr:colOff>
      <xdr:row>28</xdr:row>
      <xdr:rowOff>647700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FB00D22-CACD-E82A-6A2F-F397CF09A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16169" y="7800975"/>
          <a:ext cx="639056" cy="647700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4476750</xdr:colOff>
      <xdr:row>55</xdr:row>
      <xdr:rowOff>132853</xdr:rowOff>
    </xdr:from>
    <xdr:to>
      <xdr:col>1</xdr:col>
      <xdr:colOff>5181599</xdr:colOff>
      <xdr:row>56</xdr:row>
      <xdr:rowOff>581804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2C001C7-95B5-E227-4B07-3758CEF83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62700" y="14610853"/>
          <a:ext cx="704849" cy="639451"/>
        </a:xfrm>
        <a:prstGeom prst="rect">
          <a:avLst/>
        </a:prstGeom>
      </xdr:spPr>
    </xdr:pic>
    <xdr:clientData/>
  </xdr:twoCellAnchor>
  <xdr:twoCellAnchor editAs="oneCell">
    <xdr:from>
      <xdr:col>1</xdr:col>
      <xdr:colOff>4480140</xdr:colOff>
      <xdr:row>74</xdr:row>
      <xdr:rowOff>9525</xdr:rowOff>
    </xdr:from>
    <xdr:to>
      <xdr:col>1</xdr:col>
      <xdr:colOff>5176998</xdr:colOff>
      <xdr:row>75</xdr:row>
      <xdr:rowOff>9525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A34FFA8-4CEB-A065-8920-2237046DA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66090" y="18869025"/>
          <a:ext cx="696858" cy="638175"/>
        </a:xfrm>
        <a:prstGeom prst="rect">
          <a:avLst/>
        </a:prstGeom>
      </xdr:spPr>
    </xdr:pic>
    <xdr:clientData/>
  </xdr:twoCellAnchor>
  <xdr:twoCellAnchor editAs="oneCell">
    <xdr:from>
      <xdr:col>1</xdr:col>
      <xdr:colOff>4491038</xdr:colOff>
      <xdr:row>90</xdr:row>
      <xdr:rowOff>188965</xdr:rowOff>
    </xdr:from>
    <xdr:to>
      <xdr:col>2</xdr:col>
      <xdr:colOff>0</xdr:colOff>
      <xdr:row>92</xdr:row>
      <xdr:rowOff>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B7D10C6-C326-31B6-D349-6C062D525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376988" y="22934665"/>
          <a:ext cx="690562" cy="668286"/>
        </a:xfrm>
        <a:prstGeom prst="rect">
          <a:avLst/>
        </a:prstGeom>
      </xdr:spPr>
    </xdr:pic>
    <xdr:clientData/>
  </xdr:twoCellAnchor>
  <xdr:twoCellAnchor editAs="oneCell">
    <xdr:from>
      <xdr:col>1</xdr:col>
      <xdr:colOff>4487949</xdr:colOff>
      <xdr:row>107</xdr:row>
      <xdr:rowOff>9524</xdr:rowOff>
    </xdr:from>
    <xdr:to>
      <xdr:col>1</xdr:col>
      <xdr:colOff>5177609</xdr:colOff>
      <xdr:row>108</xdr:row>
      <xdr:rowOff>14805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75FCAD6-1DA1-EC2C-629E-52B694AC7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373899" y="27431999"/>
          <a:ext cx="689660" cy="633931"/>
        </a:xfrm>
        <a:prstGeom prst="rect">
          <a:avLst/>
        </a:prstGeom>
      </xdr:spPr>
    </xdr:pic>
    <xdr:clientData/>
  </xdr:twoCellAnchor>
  <xdr:twoCellAnchor editAs="oneCell">
    <xdr:from>
      <xdr:col>1</xdr:col>
      <xdr:colOff>4505325</xdr:colOff>
      <xdr:row>118</xdr:row>
      <xdr:rowOff>176857</xdr:rowOff>
    </xdr:from>
    <xdr:to>
      <xdr:col>1</xdr:col>
      <xdr:colOff>5172075</xdr:colOff>
      <xdr:row>120</xdr:row>
      <xdr:rowOff>9525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891DA9B-BFCD-9BEA-4D14-0387F2011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391275" y="30323482"/>
          <a:ext cx="666750" cy="594668"/>
        </a:xfrm>
        <a:prstGeom prst="rect">
          <a:avLst/>
        </a:prstGeom>
      </xdr:spPr>
    </xdr:pic>
    <xdr:clientData/>
  </xdr:twoCellAnchor>
  <xdr:twoCellAnchor editAs="oneCell">
    <xdr:from>
      <xdr:col>1</xdr:col>
      <xdr:colOff>4448175</xdr:colOff>
      <xdr:row>1</xdr:row>
      <xdr:rowOff>9525</xdr:rowOff>
    </xdr:from>
    <xdr:to>
      <xdr:col>1</xdr:col>
      <xdr:colOff>5176354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9EAD95-2530-4F6B-92E1-422F16BE4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334125" y="304800"/>
          <a:ext cx="728179" cy="600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0</xdr:row>
      <xdr:rowOff>128587</xdr:rowOff>
    </xdr:from>
    <xdr:to>
      <xdr:col>10</xdr:col>
      <xdr:colOff>295275</xdr:colOff>
      <xdr:row>14</xdr:row>
      <xdr:rowOff>14287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847377D7-1637-FC1F-DFC1-6C8AF456C61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57400" y="128587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AU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3</xdr:col>
      <xdr:colOff>9525</xdr:colOff>
      <xdr:row>15</xdr:row>
      <xdr:rowOff>23812</xdr:rowOff>
    </xdr:from>
    <xdr:to>
      <xdr:col>10</xdr:col>
      <xdr:colOff>314325</xdr:colOff>
      <xdr:row>29</xdr:row>
      <xdr:rowOff>100012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BE4770-25B9-8893-1EC9-E8E34E5064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2155759</xdr:colOff>
      <xdr:row>0</xdr:row>
      <xdr:rowOff>0</xdr:rowOff>
    </xdr:from>
    <xdr:to>
      <xdr:col>4</xdr:col>
      <xdr:colOff>28576</xdr:colOff>
      <xdr:row>0</xdr:row>
      <xdr:rowOff>705193</xdr:rowOff>
    </xdr:to>
    <xdr:pic>
      <xdr:nvPicPr>
        <xdr:cNvPr id="2" name="Picture 1" descr="A building with trees and a sign&#10;&#10;Description automatically generated">
          <a:extLst>
            <a:ext uri="{FF2B5EF4-FFF2-40B4-BE49-F238E27FC236}">
              <a16:creationId xmlns:a16="http://schemas.microsoft.com/office/drawing/2014/main" id="{5771E9A0-8CF7-D918-78DC-0CE1AFECA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56534" y="0"/>
          <a:ext cx="835092" cy="7051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180975</xdr:rowOff>
    </xdr:from>
    <xdr:to>
      <xdr:col>0</xdr:col>
      <xdr:colOff>695324</xdr:colOff>
      <xdr:row>56</xdr:row>
      <xdr:rowOff>13643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E426954-159F-4C67-909F-8984BC79C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878550"/>
          <a:ext cx="695324" cy="5946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19050</xdr:rowOff>
    </xdr:from>
    <xdr:to>
      <xdr:col>0</xdr:col>
      <xdr:colOff>689660</xdr:colOff>
      <xdr:row>53</xdr:row>
      <xdr:rowOff>81481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46B82C2-656C-41DE-A1F2-B526581A6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6716375"/>
          <a:ext cx="689660" cy="6339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180975</xdr:rowOff>
    </xdr:from>
    <xdr:to>
      <xdr:col>0</xdr:col>
      <xdr:colOff>690562</xdr:colOff>
      <xdr:row>47</xdr:row>
      <xdr:rowOff>1536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0BBC4A1-303B-42CE-9797-B17D84EF9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5849600"/>
          <a:ext cx="690562" cy="668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188695</xdr:rowOff>
    </xdr:from>
    <xdr:to>
      <xdr:col>0</xdr:col>
      <xdr:colOff>657225</xdr:colOff>
      <xdr:row>37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6875AE7-0111-4CFC-B75E-EF75114A6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3114120"/>
          <a:ext cx="657225" cy="6018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9525</xdr:rowOff>
    </xdr:from>
    <xdr:to>
      <xdr:col>0</xdr:col>
      <xdr:colOff>662852</xdr:colOff>
      <xdr:row>28</xdr:row>
      <xdr:rowOff>401326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D365C71-3CBA-423F-9A4F-2AE597D7D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0972800"/>
          <a:ext cx="662852" cy="6013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695206</xdr:colOff>
      <xdr:row>22</xdr:row>
      <xdr:rowOff>653494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BCF19A3-6BE7-4387-AD06-4D5183BD0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8963025"/>
          <a:ext cx="695206" cy="653494"/>
        </a:xfrm>
        <a:prstGeom prst="rect">
          <a:avLst/>
        </a:prstGeom>
      </xdr:spPr>
    </xdr:pic>
    <xdr:clientData/>
  </xdr:twoCellAnchor>
  <xdr:twoCellAnchor editAs="oneCell">
    <xdr:from>
      <xdr:col>0</xdr:col>
      <xdr:colOff>9524</xdr:colOff>
      <xdr:row>16</xdr:row>
      <xdr:rowOff>181353</xdr:rowOff>
    </xdr:from>
    <xdr:to>
      <xdr:col>0</xdr:col>
      <xdr:colOff>685799</xdr:colOff>
      <xdr:row>17</xdr:row>
      <xdr:rowOff>676275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C2EB9626-9283-448C-97B3-14A4D611B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4" y="7353678"/>
          <a:ext cx="676275" cy="685422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</xdr:row>
      <xdr:rowOff>462931</xdr:rowOff>
    </xdr:from>
    <xdr:to>
      <xdr:col>0</xdr:col>
      <xdr:colOff>832741</xdr:colOff>
      <xdr:row>2</xdr:row>
      <xdr:rowOff>657224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D121632-4035-4AFF-A4A0-0259EE740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050" y="758206"/>
          <a:ext cx="813691" cy="6705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doi.gov/sites/doi.gov/files/validation-checklist.pdf" TargetMode="External"/><Relationship Id="rId1" Type="http://schemas.openxmlformats.org/officeDocument/2006/relationships/hyperlink" Target="https://www.safetyandquality.gov.au/sites/default/files/migrated/National-Safety-and-Quality-Health-Service-Standards-second-edition.pdf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doi.gov/sites/doi.gov/files/validation-checklis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6E037-3FDC-4AF3-B2E0-5F60AC236C25}">
  <dimension ref="A1:J154"/>
  <sheetViews>
    <sheetView tabSelected="1" workbookViewId="0">
      <selection sqref="A1:B1"/>
    </sheetView>
  </sheetViews>
  <sheetFormatPr defaultRowHeight="15"/>
  <cols>
    <col min="1" max="1" width="28.28515625" customWidth="1"/>
    <col min="2" max="2" width="77.7109375" customWidth="1"/>
    <col min="3" max="3" width="12.42578125" style="99" customWidth="1"/>
    <col min="4" max="4" width="16" style="99" customWidth="1"/>
    <col min="5" max="5" width="13.85546875" style="99" customWidth="1"/>
    <col min="6" max="6" width="9.140625" style="99"/>
    <col min="9" max="9" width="11.28515625" customWidth="1"/>
  </cols>
  <sheetData>
    <row r="1" spans="1:10" ht="23.25">
      <c r="A1" s="136" t="s">
        <v>211</v>
      </c>
      <c r="B1" s="137"/>
      <c r="C1" s="138" t="s">
        <v>212</v>
      </c>
      <c r="D1" s="139"/>
      <c r="E1" s="82" t="s">
        <v>213</v>
      </c>
      <c r="F1" s="82" t="s">
        <v>145</v>
      </c>
      <c r="I1" s="67"/>
      <c r="J1" s="48"/>
    </row>
    <row r="2" spans="1:10" ht="48" customHeight="1">
      <c r="A2" s="6" t="s">
        <v>0</v>
      </c>
      <c r="B2" s="13"/>
      <c r="C2" s="13"/>
      <c r="D2" s="58"/>
      <c r="E2" s="83"/>
      <c r="F2" s="83"/>
    </row>
    <row r="3" spans="1:10">
      <c r="A3" s="6" t="s">
        <v>181</v>
      </c>
      <c r="B3" s="68" t="s">
        <v>182</v>
      </c>
      <c r="C3" s="13"/>
      <c r="D3" s="58"/>
      <c r="E3" s="83"/>
      <c r="F3" s="83"/>
    </row>
    <row r="4" spans="1:10" ht="30">
      <c r="A4" s="6" t="s">
        <v>171</v>
      </c>
      <c r="B4" s="20" t="s">
        <v>117</v>
      </c>
      <c r="C4" s="13"/>
      <c r="D4" s="58"/>
      <c r="E4" s="83"/>
      <c r="F4" s="83"/>
    </row>
    <row r="5" spans="1:10">
      <c r="A5" s="6" t="s">
        <v>180</v>
      </c>
      <c r="B5" s="68" t="s">
        <v>154</v>
      </c>
      <c r="C5" s="13"/>
      <c r="D5" s="58"/>
      <c r="E5" s="83"/>
      <c r="F5" s="83"/>
    </row>
    <row r="6" spans="1:10" ht="30">
      <c r="A6" s="21" t="s">
        <v>58</v>
      </c>
      <c r="B6" s="20" t="s">
        <v>193</v>
      </c>
      <c r="C6" s="13"/>
      <c r="D6" s="58"/>
      <c r="E6" s="83"/>
      <c r="F6" s="83"/>
    </row>
    <row r="7" spans="1:10" ht="30">
      <c r="A7" s="21" t="s">
        <v>55</v>
      </c>
      <c r="B7" s="20" t="s">
        <v>121</v>
      </c>
      <c r="C7" s="13"/>
      <c r="D7" s="58"/>
      <c r="E7" s="83"/>
      <c r="F7" s="83"/>
    </row>
    <row r="8" spans="1:10" ht="30">
      <c r="A8" s="21" t="s">
        <v>57</v>
      </c>
      <c r="B8" s="20" t="s">
        <v>83</v>
      </c>
      <c r="C8" s="13"/>
      <c r="D8" s="58"/>
      <c r="E8" s="83"/>
      <c r="F8" s="83"/>
    </row>
    <row r="9" spans="1:10" ht="30">
      <c r="A9" s="21" t="s">
        <v>167</v>
      </c>
      <c r="B9" s="20" t="s">
        <v>168</v>
      </c>
      <c r="C9" s="13"/>
      <c r="D9" s="13"/>
      <c r="E9" s="83"/>
      <c r="F9" s="83"/>
    </row>
    <row r="10" spans="1:10">
      <c r="A10" s="21" t="s">
        <v>169</v>
      </c>
      <c r="B10" s="20" t="s">
        <v>192</v>
      </c>
      <c r="C10" s="13"/>
      <c r="D10" s="13"/>
      <c r="E10" s="83"/>
      <c r="F10" s="83"/>
    </row>
    <row r="11" spans="1:10" ht="60">
      <c r="A11" s="71" t="s">
        <v>172</v>
      </c>
      <c r="B11" s="20" t="s">
        <v>78</v>
      </c>
      <c r="C11" s="13"/>
      <c r="D11" s="13"/>
      <c r="E11" s="83"/>
      <c r="F11" s="83"/>
    </row>
    <row r="12" spans="1:10">
      <c r="A12" s="14" t="s">
        <v>46</v>
      </c>
      <c r="B12" s="69" t="s">
        <v>1</v>
      </c>
      <c r="C12" s="70" t="s">
        <v>14</v>
      </c>
      <c r="D12" s="70" t="s">
        <v>163</v>
      </c>
      <c r="E12" s="83"/>
      <c r="F12" s="83"/>
    </row>
    <row r="13" spans="1:10">
      <c r="A13" s="4" t="s">
        <v>2</v>
      </c>
      <c r="B13" s="1" t="s">
        <v>40</v>
      </c>
      <c r="C13" s="107" t="s">
        <v>142</v>
      </c>
      <c r="D13" s="107"/>
      <c r="E13" s="82" t="s">
        <v>144</v>
      </c>
      <c r="F13" s="82">
        <v>1</v>
      </c>
      <c r="J13" s="48"/>
    </row>
    <row r="14" spans="1:10">
      <c r="A14" s="4" t="s">
        <v>129</v>
      </c>
      <c r="B14" s="1" t="s">
        <v>41</v>
      </c>
      <c r="C14" s="107" t="s">
        <v>142</v>
      </c>
      <c r="D14" s="107"/>
      <c r="E14" s="82" t="s">
        <v>143</v>
      </c>
      <c r="F14" s="82">
        <v>1</v>
      </c>
    </row>
    <row r="15" spans="1:10">
      <c r="A15" s="4" t="s">
        <v>3</v>
      </c>
      <c r="B15" s="1" t="s">
        <v>42</v>
      </c>
      <c r="C15" s="107" t="s">
        <v>142</v>
      </c>
      <c r="D15" s="107"/>
      <c r="E15" s="82" t="s">
        <v>157</v>
      </c>
      <c r="F15" s="82">
        <v>1</v>
      </c>
    </row>
    <row r="16" spans="1:10">
      <c r="A16" s="4" t="s">
        <v>3</v>
      </c>
      <c r="B16" s="1" t="s">
        <v>156</v>
      </c>
      <c r="C16" s="107" t="s">
        <v>142</v>
      </c>
      <c r="D16" s="107"/>
      <c r="E16" s="82" t="s">
        <v>157</v>
      </c>
      <c r="F16" s="82">
        <v>1</v>
      </c>
    </row>
    <row r="17" spans="1:6">
      <c r="A17" s="4" t="s">
        <v>4</v>
      </c>
      <c r="B17" s="1" t="s">
        <v>43</v>
      </c>
      <c r="C17" s="107" t="s">
        <v>142</v>
      </c>
      <c r="D17" s="107"/>
      <c r="E17" s="82" t="s">
        <v>158</v>
      </c>
      <c r="F17" s="82">
        <v>1</v>
      </c>
    </row>
    <row r="18" spans="1:6">
      <c r="A18" s="4" t="s">
        <v>5</v>
      </c>
      <c r="B18" s="1" t="s">
        <v>75</v>
      </c>
      <c r="C18" s="107" t="s">
        <v>142</v>
      </c>
      <c r="D18" s="107"/>
      <c r="E18" s="82" t="s">
        <v>147</v>
      </c>
      <c r="F18" s="82">
        <v>1</v>
      </c>
    </row>
    <row r="19" spans="1:6">
      <c r="A19" s="4" t="s">
        <v>5</v>
      </c>
      <c r="B19" s="1" t="s">
        <v>160</v>
      </c>
      <c r="C19" s="107" t="s">
        <v>142</v>
      </c>
      <c r="D19" s="107"/>
      <c r="E19" s="82" t="s">
        <v>147</v>
      </c>
      <c r="F19" s="82">
        <v>1</v>
      </c>
    </row>
    <row r="20" spans="1:6" ht="30">
      <c r="A20" s="4" t="s">
        <v>5</v>
      </c>
      <c r="B20" s="38" t="s">
        <v>195</v>
      </c>
      <c r="C20" s="107" t="s">
        <v>142</v>
      </c>
      <c r="D20" s="107"/>
      <c r="E20" s="82" t="s">
        <v>147</v>
      </c>
      <c r="F20" s="82">
        <v>1</v>
      </c>
    </row>
    <row r="21" spans="1:6">
      <c r="A21" s="4" t="s">
        <v>5</v>
      </c>
      <c r="B21" s="1" t="s">
        <v>159</v>
      </c>
      <c r="C21" s="107" t="s">
        <v>142</v>
      </c>
      <c r="D21" s="107"/>
      <c r="E21" s="82" t="s">
        <v>147</v>
      </c>
      <c r="F21" s="82">
        <v>1</v>
      </c>
    </row>
    <row r="22" spans="1:6">
      <c r="A22" s="4" t="s">
        <v>5</v>
      </c>
      <c r="B22" s="1" t="s">
        <v>170</v>
      </c>
      <c r="C22" s="107" t="s">
        <v>142</v>
      </c>
      <c r="D22" s="107"/>
      <c r="E22" s="82" t="s">
        <v>147</v>
      </c>
      <c r="F22" s="82">
        <v>1</v>
      </c>
    </row>
    <row r="23" spans="1:6">
      <c r="A23" s="4" t="s">
        <v>6</v>
      </c>
      <c r="B23" s="1" t="s">
        <v>194</v>
      </c>
      <c r="C23" s="107" t="s">
        <v>142</v>
      </c>
      <c r="D23" s="107"/>
      <c r="E23" s="82" t="s">
        <v>148</v>
      </c>
      <c r="F23" s="82">
        <v>1</v>
      </c>
    </row>
    <row r="24" spans="1:6">
      <c r="A24" s="1" t="s">
        <v>45</v>
      </c>
      <c r="B24" s="11" t="s">
        <v>44</v>
      </c>
      <c r="C24" s="107" t="s">
        <v>142</v>
      </c>
      <c r="D24" s="107"/>
      <c r="E24" s="82" t="s">
        <v>149</v>
      </c>
      <c r="F24" s="82">
        <v>1</v>
      </c>
    </row>
    <row r="25" spans="1:6" ht="30">
      <c r="A25" s="1" t="s">
        <v>45</v>
      </c>
      <c r="B25" s="24" t="s">
        <v>161</v>
      </c>
      <c r="C25" s="107" t="s">
        <v>142</v>
      </c>
      <c r="D25" s="107"/>
      <c r="E25" s="82" t="s">
        <v>149</v>
      </c>
      <c r="F25" s="82">
        <v>1</v>
      </c>
    </row>
    <row r="26" spans="1:6">
      <c r="A26" s="1" t="s">
        <v>26</v>
      </c>
      <c r="B26" s="11" t="s">
        <v>74</v>
      </c>
      <c r="C26" s="107" t="s">
        <v>142</v>
      </c>
      <c r="D26" s="107"/>
      <c r="E26" s="82" t="s">
        <v>144</v>
      </c>
      <c r="F26" s="82">
        <v>1</v>
      </c>
    </row>
    <row r="27" spans="1:6" ht="16.5" customHeight="1" thickBot="1">
      <c r="A27" s="1"/>
      <c r="B27" s="9"/>
      <c r="C27" s="108"/>
      <c r="D27" s="61" t="s">
        <v>150</v>
      </c>
      <c r="E27" s="84"/>
      <c r="F27" s="84">
        <f>SUM(F13:F26)</f>
        <v>14</v>
      </c>
    </row>
    <row r="28" spans="1:6" ht="16.5" customHeight="1">
      <c r="A28" s="1"/>
      <c r="B28" s="9"/>
      <c r="C28" s="108"/>
      <c r="D28" s="124"/>
      <c r="E28" s="123"/>
      <c r="F28" s="123"/>
    </row>
    <row r="29" spans="1:6" ht="51.75" customHeight="1">
      <c r="A29" s="17" t="s">
        <v>7</v>
      </c>
      <c r="B29" s="16"/>
      <c r="C29" s="16"/>
      <c r="D29" s="111"/>
      <c r="E29" s="85"/>
      <c r="F29" s="85"/>
    </row>
    <row r="30" spans="1:6" ht="30">
      <c r="A30" s="29" t="s">
        <v>183</v>
      </c>
      <c r="B30" s="30" t="s">
        <v>118</v>
      </c>
      <c r="C30" s="16"/>
      <c r="D30" s="112"/>
      <c r="E30" s="83"/>
      <c r="F30" s="83"/>
    </row>
    <row r="31" spans="1:6">
      <c r="A31" s="18" t="s">
        <v>46</v>
      </c>
      <c r="B31" s="3" t="s">
        <v>1</v>
      </c>
      <c r="C31" s="3" t="s">
        <v>14</v>
      </c>
      <c r="D31" s="59" t="s">
        <v>163</v>
      </c>
      <c r="E31" s="83"/>
      <c r="F31" s="83"/>
    </row>
    <row r="32" spans="1:6">
      <c r="A32" s="1" t="s">
        <v>2</v>
      </c>
      <c r="B32" s="1" t="s">
        <v>77</v>
      </c>
      <c r="C32" s="109"/>
      <c r="D32" s="113">
        <v>45474</v>
      </c>
      <c r="E32" s="86" t="s">
        <v>144</v>
      </c>
      <c r="F32" s="86">
        <v>1</v>
      </c>
    </row>
    <row r="33" spans="1:6">
      <c r="A33" s="1" t="s">
        <v>129</v>
      </c>
      <c r="B33" s="1" t="s">
        <v>122</v>
      </c>
      <c r="C33" s="83"/>
      <c r="D33" s="113">
        <v>45139</v>
      </c>
      <c r="E33" s="86" t="s">
        <v>143</v>
      </c>
      <c r="F33" s="86">
        <v>1</v>
      </c>
    </row>
    <row r="34" spans="1:6">
      <c r="A34" s="1" t="s">
        <v>3</v>
      </c>
      <c r="B34" s="1" t="s">
        <v>30</v>
      </c>
      <c r="C34" s="83"/>
      <c r="D34" s="113">
        <v>45323</v>
      </c>
      <c r="E34" s="86" t="s">
        <v>157</v>
      </c>
      <c r="F34" s="86">
        <v>1</v>
      </c>
    </row>
    <row r="35" spans="1:6">
      <c r="A35" s="1" t="s">
        <v>3</v>
      </c>
      <c r="B35" s="1" t="s">
        <v>73</v>
      </c>
      <c r="C35" s="83"/>
      <c r="D35" s="113">
        <v>45261</v>
      </c>
      <c r="E35" s="86" t="s">
        <v>157</v>
      </c>
      <c r="F35" s="86">
        <v>1</v>
      </c>
    </row>
    <row r="36" spans="1:6">
      <c r="A36" s="1" t="s">
        <v>4</v>
      </c>
      <c r="B36" s="1" t="s">
        <v>76</v>
      </c>
      <c r="C36" s="83" t="s">
        <v>142</v>
      </c>
      <c r="D36" s="107"/>
      <c r="E36" s="86" t="s">
        <v>158</v>
      </c>
      <c r="F36" s="86">
        <v>1</v>
      </c>
    </row>
    <row r="37" spans="1:6">
      <c r="A37" s="1" t="s">
        <v>5</v>
      </c>
      <c r="B37" s="1" t="s">
        <v>162</v>
      </c>
      <c r="C37" s="109"/>
      <c r="D37" s="114">
        <v>45566</v>
      </c>
      <c r="E37" s="86" t="s">
        <v>147</v>
      </c>
      <c r="F37" s="86">
        <v>1</v>
      </c>
    </row>
    <row r="38" spans="1:6">
      <c r="A38" s="1" t="s">
        <v>6</v>
      </c>
      <c r="B38" s="11" t="s">
        <v>28</v>
      </c>
      <c r="C38" s="2" t="s">
        <v>142</v>
      </c>
      <c r="D38" s="107"/>
      <c r="E38" s="86" t="s">
        <v>148</v>
      </c>
      <c r="F38" s="86">
        <v>1</v>
      </c>
    </row>
    <row r="39" spans="1:6">
      <c r="A39" s="1" t="s">
        <v>196</v>
      </c>
      <c r="B39" s="1" t="s">
        <v>31</v>
      </c>
      <c r="C39" s="83" t="s">
        <v>141</v>
      </c>
      <c r="D39" s="83"/>
      <c r="E39" s="86" t="s">
        <v>149</v>
      </c>
      <c r="F39" s="86">
        <v>1</v>
      </c>
    </row>
    <row r="40" spans="1:6">
      <c r="A40" s="1" t="s">
        <v>26</v>
      </c>
      <c r="B40" s="1" t="s">
        <v>27</v>
      </c>
      <c r="C40" s="83" t="s">
        <v>142</v>
      </c>
      <c r="D40" s="83"/>
      <c r="E40" s="86" t="s">
        <v>144</v>
      </c>
      <c r="F40" s="86">
        <v>1</v>
      </c>
    </row>
    <row r="41" spans="1:6" ht="15.75" thickBot="1">
      <c r="A41" s="66"/>
      <c r="B41" s="66"/>
      <c r="C41" s="94"/>
      <c r="D41" s="74" t="s">
        <v>150</v>
      </c>
      <c r="E41" s="87"/>
      <c r="F41" s="87">
        <f>SUM(F32:F40)</f>
        <v>9</v>
      </c>
    </row>
    <row r="42" spans="1:6">
      <c r="A42" s="66"/>
      <c r="B42" s="66"/>
      <c r="C42" s="94"/>
      <c r="D42" s="122"/>
      <c r="E42" s="123"/>
      <c r="F42" s="123"/>
    </row>
    <row r="43" spans="1:6" ht="52.5" customHeight="1">
      <c r="A43" s="57" t="s">
        <v>153</v>
      </c>
      <c r="B43" s="56"/>
      <c r="C43" s="88"/>
      <c r="D43" s="88"/>
      <c r="E43" s="85"/>
      <c r="F43" s="85"/>
    </row>
    <row r="44" spans="1:6" ht="30">
      <c r="A44" s="57" t="s">
        <v>184</v>
      </c>
      <c r="B44" s="57" t="s">
        <v>197</v>
      </c>
      <c r="C44" s="88"/>
      <c r="D44" s="88"/>
      <c r="E44" s="85"/>
      <c r="F44" s="85"/>
    </row>
    <row r="45" spans="1:6">
      <c r="A45" s="18" t="s">
        <v>46</v>
      </c>
      <c r="B45" s="3" t="s">
        <v>1</v>
      </c>
      <c r="C45" s="3" t="s">
        <v>14</v>
      </c>
      <c r="D45" s="59" t="s">
        <v>163</v>
      </c>
      <c r="E45" s="83"/>
      <c r="F45" s="83"/>
    </row>
    <row r="46" spans="1:6" ht="30">
      <c r="A46" s="1" t="s">
        <v>2</v>
      </c>
      <c r="B46" s="38" t="s">
        <v>123</v>
      </c>
      <c r="C46" s="83"/>
      <c r="D46" s="113">
        <v>45474</v>
      </c>
      <c r="E46" s="88" t="s">
        <v>144</v>
      </c>
      <c r="F46" s="88">
        <v>1</v>
      </c>
    </row>
    <row r="47" spans="1:6">
      <c r="A47" s="1" t="s">
        <v>129</v>
      </c>
      <c r="B47" s="1" t="s">
        <v>89</v>
      </c>
      <c r="C47" s="83" t="s">
        <v>142</v>
      </c>
      <c r="D47" s="107"/>
      <c r="E47" s="88" t="s">
        <v>143</v>
      </c>
      <c r="F47" s="88">
        <v>1</v>
      </c>
    </row>
    <row r="48" spans="1:6">
      <c r="A48" s="1" t="s">
        <v>3</v>
      </c>
      <c r="B48" s="1" t="s">
        <v>88</v>
      </c>
      <c r="C48" s="83" t="s">
        <v>142</v>
      </c>
      <c r="D48" s="107"/>
      <c r="E48" s="88" t="s">
        <v>157</v>
      </c>
      <c r="F48" s="88">
        <v>1</v>
      </c>
    </row>
    <row r="49" spans="1:6">
      <c r="A49" s="1" t="s">
        <v>4</v>
      </c>
      <c r="B49" s="1" t="s">
        <v>29</v>
      </c>
      <c r="C49" s="83" t="s">
        <v>142</v>
      </c>
      <c r="D49" s="60"/>
      <c r="E49" s="88" t="s">
        <v>158</v>
      </c>
      <c r="F49" s="88">
        <v>1</v>
      </c>
    </row>
    <row r="50" spans="1:6">
      <c r="A50" s="1" t="s">
        <v>4</v>
      </c>
      <c r="B50" s="1" t="s">
        <v>164</v>
      </c>
      <c r="C50" s="83" t="s">
        <v>142</v>
      </c>
      <c r="D50" s="60"/>
      <c r="E50" s="88" t="s">
        <v>158</v>
      </c>
      <c r="F50" s="88">
        <v>1</v>
      </c>
    </row>
    <row r="51" spans="1:6">
      <c r="A51" s="1" t="s">
        <v>5</v>
      </c>
      <c r="B51" s="11" t="s">
        <v>50</v>
      </c>
      <c r="C51" s="83" t="s">
        <v>142</v>
      </c>
      <c r="D51" s="107"/>
      <c r="E51" s="88" t="s">
        <v>147</v>
      </c>
      <c r="F51" s="88">
        <v>1</v>
      </c>
    </row>
    <row r="52" spans="1:6">
      <c r="A52" s="1" t="s">
        <v>6</v>
      </c>
      <c r="B52" s="1" t="s">
        <v>124</v>
      </c>
      <c r="C52" s="83" t="s">
        <v>142</v>
      </c>
      <c r="D52" s="107"/>
      <c r="E52" s="88" t="s">
        <v>148</v>
      </c>
      <c r="F52" s="88">
        <v>1</v>
      </c>
    </row>
    <row r="53" spans="1:6">
      <c r="A53" s="1" t="s">
        <v>196</v>
      </c>
      <c r="B53" s="1" t="s">
        <v>31</v>
      </c>
      <c r="C53" s="83" t="s">
        <v>142</v>
      </c>
      <c r="D53" s="107"/>
      <c r="E53" s="88" t="s">
        <v>149</v>
      </c>
      <c r="F53" s="88">
        <v>1</v>
      </c>
    </row>
    <row r="54" spans="1:6">
      <c r="A54" s="1" t="s">
        <v>26</v>
      </c>
      <c r="B54" s="1" t="s">
        <v>32</v>
      </c>
      <c r="C54" s="83" t="s">
        <v>142</v>
      </c>
      <c r="D54" s="107"/>
      <c r="E54" s="88" t="s">
        <v>144</v>
      </c>
      <c r="F54" s="88">
        <v>1</v>
      </c>
    </row>
    <row r="55" spans="1:6" ht="15.75" thickBot="1">
      <c r="A55" s="1"/>
      <c r="B55" s="1"/>
      <c r="C55" s="83"/>
      <c r="D55" s="62" t="s">
        <v>150</v>
      </c>
      <c r="E55" s="89"/>
      <c r="F55" s="89">
        <f>SUM(F45:F54)</f>
        <v>9</v>
      </c>
    </row>
    <row r="56" spans="1:6">
      <c r="A56" s="4"/>
      <c r="B56" s="1"/>
      <c r="C56" s="83"/>
      <c r="D56" s="122"/>
      <c r="E56" s="94"/>
      <c r="F56" s="94"/>
    </row>
    <row r="57" spans="1:6" ht="46.5" customHeight="1">
      <c r="A57" s="5" t="s">
        <v>9</v>
      </c>
      <c r="B57" s="117"/>
      <c r="C57" s="117"/>
      <c r="D57" s="118"/>
      <c r="E57" s="83"/>
      <c r="F57" s="83"/>
    </row>
    <row r="58" spans="1:6">
      <c r="A58" s="5" t="s">
        <v>185</v>
      </c>
      <c r="B58" s="28" t="s">
        <v>119</v>
      </c>
      <c r="C58" s="19"/>
      <c r="D58" s="115"/>
      <c r="E58" s="83"/>
      <c r="F58" s="83"/>
    </row>
    <row r="59" spans="1:6" ht="30">
      <c r="A59" s="27" t="s">
        <v>186</v>
      </c>
      <c r="B59" s="28" t="s">
        <v>68</v>
      </c>
      <c r="C59" s="19"/>
      <c r="D59" s="115"/>
      <c r="E59" s="83"/>
      <c r="F59" s="83"/>
    </row>
    <row r="60" spans="1:6">
      <c r="A60" s="18" t="s">
        <v>46</v>
      </c>
      <c r="B60" s="3" t="s">
        <v>1</v>
      </c>
      <c r="C60" s="3" t="s">
        <v>14</v>
      </c>
      <c r="D60" s="59" t="s">
        <v>163</v>
      </c>
      <c r="E60" s="83"/>
      <c r="F60" s="83"/>
    </row>
    <row r="61" spans="1:6">
      <c r="A61" s="4" t="s">
        <v>2</v>
      </c>
      <c r="B61" s="1" t="s">
        <v>16</v>
      </c>
      <c r="C61" s="83"/>
      <c r="D61" s="113">
        <v>45474</v>
      </c>
      <c r="E61" s="90" t="s">
        <v>144</v>
      </c>
      <c r="F61" s="90">
        <v>1</v>
      </c>
    </row>
    <row r="62" spans="1:6">
      <c r="A62" s="4" t="s">
        <v>2</v>
      </c>
      <c r="B62" s="1" t="s">
        <v>18</v>
      </c>
      <c r="C62" s="83"/>
      <c r="D62" s="113">
        <v>45261</v>
      </c>
      <c r="E62" s="90" t="s">
        <v>144</v>
      </c>
      <c r="F62" s="90">
        <v>1</v>
      </c>
    </row>
    <row r="63" spans="1:6" ht="30">
      <c r="A63" s="4" t="s">
        <v>2</v>
      </c>
      <c r="B63" s="38" t="s">
        <v>90</v>
      </c>
      <c r="C63" s="83"/>
      <c r="D63" s="113">
        <v>45200</v>
      </c>
      <c r="E63" s="90" t="s">
        <v>144</v>
      </c>
      <c r="F63" s="90">
        <v>1</v>
      </c>
    </row>
    <row r="64" spans="1:6">
      <c r="A64" s="4" t="s">
        <v>129</v>
      </c>
      <c r="B64" s="1" t="s">
        <v>96</v>
      </c>
      <c r="C64" s="83" t="s">
        <v>142</v>
      </c>
      <c r="D64" s="107"/>
      <c r="E64" s="90" t="s">
        <v>143</v>
      </c>
      <c r="F64" s="90">
        <v>1</v>
      </c>
    </row>
    <row r="65" spans="1:6">
      <c r="A65" s="4" t="s">
        <v>129</v>
      </c>
      <c r="B65" s="1" t="s">
        <v>17</v>
      </c>
      <c r="C65" s="83" t="s">
        <v>142</v>
      </c>
      <c r="D65" s="107"/>
      <c r="E65" s="90" t="s">
        <v>143</v>
      </c>
      <c r="F65" s="90">
        <v>1</v>
      </c>
    </row>
    <row r="66" spans="1:6">
      <c r="A66" s="4" t="s">
        <v>3</v>
      </c>
      <c r="B66" s="1" t="s">
        <v>21</v>
      </c>
      <c r="C66" s="83" t="s">
        <v>142</v>
      </c>
      <c r="D66" s="60"/>
      <c r="E66" s="90" t="s">
        <v>157</v>
      </c>
      <c r="F66" s="90">
        <v>1</v>
      </c>
    </row>
    <row r="67" spans="1:6">
      <c r="A67" s="1" t="s">
        <v>4</v>
      </c>
      <c r="B67" s="11" t="s">
        <v>19</v>
      </c>
      <c r="C67" s="83" t="s">
        <v>142</v>
      </c>
      <c r="D67" s="60"/>
      <c r="E67" s="90" t="s">
        <v>158</v>
      </c>
      <c r="F67" s="90">
        <v>1</v>
      </c>
    </row>
    <row r="68" spans="1:6">
      <c r="A68" s="1" t="s">
        <v>4</v>
      </c>
      <c r="B68" s="11" t="s">
        <v>164</v>
      </c>
      <c r="C68" s="83" t="s">
        <v>142</v>
      </c>
      <c r="D68" s="60"/>
      <c r="E68" s="90" t="s">
        <v>158</v>
      </c>
      <c r="F68" s="90">
        <v>1</v>
      </c>
    </row>
    <row r="69" spans="1:6">
      <c r="A69" s="1" t="s">
        <v>5</v>
      </c>
      <c r="B69" s="11" t="s">
        <v>125</v>
      </c>
      <c r="C69" s="83" t="s">
        <v>142</v>
      </c>
      <c r="D69" s="107"/>
      <c r="E69" s="90" t="s">
        <v>147</v>
      </c>
      <c r="F69" s="90">
        <v>1</v>
      </c>
    </row>
    <row r="70" spans="1:6">
      <c r="A70" s="1" t="s">
        <v>6</v>
      </c>
      <c r="B70" s="1" t="s">
        <v>20</v>
      </c>
      <c r="C70" s="83" t="s">
        <v>142</v>
      </c>
      <c r="D70" s="107"/>
      <c r="E70" s="90" t="s">
        <v>148</v>
      </c>
      <c r="F70" s="90">
        <v>1</v>
      </c>
    </row>
    <row r="71" spans="1:6">
      <c r="A71" s="1" t="s">
        <v>196</v>
      </c>
      <c r="B71" s="1" t="s">
        <v>22</v>
      </c>
      <c r="C71" s="83" t="s">
        <v>142</v>
      </c>
      <c r="D71" s="107"/>
      <c r="E71" s="90" t="s">
        <v>149</v>
      </c>
      <c r="F71" s="90">
        <v>1</v>
      </c>
    </row>
    <row r="72" spans="1:6">
      <c r="A72" s="1" t="s">
        <v>26</v>
      </c>
      <c r="B72" s="1" t="s">
        <v>15</v>
      </c>
      <c r="C72" s="83" t="s">
        <v>142</v>
      </c>
      <c r="D72" s="107"/>
      <c r="E72" s="90" t="s">
        <v>144</v>
      </c>
      <c r="F72" s="90">
        <v>1</v>
      </c>
    </row>
    <row r="73" spans="1:6" ht="15.75" thickBot="1">
      <c r="A73" s="1"/>
      <c r="B73" s="1"/>
      <c r="C73" s="83"/>
      <c r="D73" s="63" t="s">
        <v>150</v>
      </c>
      <c r="E73" s="91"/>
      <c r="F73" s="91">
        <f>SUM(F61:F72)</f>
        <v>12</v>
      </c>
    </row>
    <row r="74" spans="1:6">
      <c r="A74" s="1"/>
      <c r="B74" s="1"/>
      <c r="C74" s="83"/>
      <c r="D74" s="122"/>
      <c r="E74" s="94"/>
      <c r="F74" s="94"/>
    </row>
    <row r="75" spans="1:6" ht="50.25" customHeight="1">
      <c r="A75" s="78" t="s">
        <v>10</v>
      </c>
      <c r="B75" s="119"/>
      <c r="C75" s="54"/>
      <c r="D75" s="116"/>
      <c r="E75" s="83"/>
      <c r="F75" s="83"/>
    </row>
    <row r="76" spans="1:6">
      <c r="A76" s="79" t="s">
        <v>187</v>
      </c>
      <c r="B76" s="78" t="s">
        <v>173</v>
      </c>
      <c r="C76" s="92"/>
      <c r="D76" s="92"/>
      <c r="E76" s="83"/>
      <c r="F76" s="83"/>
    </row>
    <row r="77" spans="1:6">
      <c r="A77" s="79" t="s">
        <v>188</v>
      </c>
      <c r="B77" s="78" t="s">
        <v>99</v>
      </c>
      <c r="C77" s="54"/>
      <c r="D77" s="116"/>
      <c r="E77" s="83"/>
      <c r="F77" s="83"/>
    </row>
    <row r="78" spans="1:6">
      <c r="A78" s="79" t="s">
        <v>189</v>
      </c>
      <c r="B78" s="78" t="s">
        <v>120</v>
      </c>
      <c r="C78" s="54"/>
      <c r="D78" s="116"/>
      <c r="E78" s="83"/>
      <c r="F78" s="83"/>
    </row>
    <row r="79" spans="1:6">
      <c r="A79" s="79" t="s">
        <v>190</v>
      </c>
      <c r="B79" s="78" t="s">
        <v>105</v>
      </c>
      <c r="C79" s="54"/>
      <c r="D79" s="116"/>
      <c r="E79" s="83"/>
      <c r="F79" s="83"/>
    </row>
    <row r="80" spans="1:6">
      <c r="A80" s="18" t="s">
        <v>46</v>
      </c>
      <c r="B80" s="3" t="s">
        <v>1</v>
      </c>
      <c r="C80" s="3" t="s">
        <v>14</v>
      </c>
      <c r="D80" s="59" t="s">
        <v>163</v>
      </c>
      <c r="E80" s="83"/>
      <c r="F80" s="83"/>
    </row>
    <row r="81" spans="1:6">
      <c r="A81" s="1" t="s">
        <v>2</v>
      </c>
      <c r="B81" s="1" t="s">
        <v>23</v>
      </c>
      <c r="C81" s="83"/>
      <c r="D81" s="113">
        <v>45292</v>
      </c>
      <c r="E81" s="92" t="s">
        <v>144</v>
      </c>
      <c r="F81" s="92">
        <v>1</v>
      </c>
    </row>
    <row r="82" spans="1:6">
      <c r="A82" s="1" t="s">
        <v>2</v>
      </c>
      <c r="B82" s="1" t="s">
        <v>198</v>
      </c>
      <c r="C82" s="83"/>
      <c r="D82" s="113">
        <v>45444</v>
      </c>
      <c r="E82" s="92" t="s">
        <v>144</v>
      </c>
      <c r="F82" s="92">
        <v>1</v>
      </c>
    </row>
    <row r="83" spans="1:6">
      <c r="A83" s="1" t="s">
        <v>129</v>
      </c>
      <c r="B83" s="1" t="s">
        <v>97</v>
      </c>
      <c r="C83" s="83" t="s">
        <v>142</v>
      </c>
      <c r="D83" s="107"/>
      <c r="E83" s="92" t="s">
        <v>143</v>
      </c>
      <c r="F83" s="92">
        <v>1</v>
      </c>
    </row>
    <row r="84" spans="1:6">
      <c r="A84" s="1" t="s">
        <v>3</v>
      </c>
      <c r="B84" s="1" t="s">
        <v>36</v>
      </c>
      <c r="C84" s="83" t="s">
        <v>142</v>
      </c>
      <c r="D84" s="60"/>
      <c r="E84" s="92" t="s">
        <v>157</v>
      </c>
      <c r="F84" s="92">
        <v>1</v>
      </c>
    </row>
    <row r="85" spans="1:6">
      <c r="A85" s="1" t="s">
        <v>4</v>
      </c>
      <c r="B85" s="11" t="s">
        <v>206</v>
      </c>
      <c r="C85" s="83" t="s">
        <v>142</v>
      </c>
      <c r="D85" s="107"/>
      <c r="E85" s="92" t="s">
        <v>158</v>
      </c>
      <c r="F85" s="92">
        <v>1</v>
      </c>
    </row>
    <row r="86" spans="1:6">
      <c r="A86" s="1" t="s">
        <v>5</v>
      </c>
      <c r="B86" s="1" t="s">
        <v>37</v>
      </c>
      <c r="C86" s="83" t="s">
        <v>142</v>
      </c>
      <c r="D86" s="107"/>
      <c r="E86" s="92" t="s">
        <v>147</v>
      </c>
      <c r="F86" s="92">
        <v>1</v>
      </c>
    </row>
    <row r="87" spans="1:6" ht="30">
      <c r="A87" s="1" t="s">
        <v>6</v>
      </c>
      <c r="B87" s="38" t="s">
        <v>126</v>
      </c>
      <c r="C87" s="83" t="s">
        <v>142</v>
      </c>
      <c r="D87" s="107"/>
      <c r="E87" s="92" t="s">
        <v>148</v>
      </c>
      <c r="F87" s="92">
        <v>1</v>
      </c>
    </row>
    <row r="88" spans="1:6">
      <c r="A88" s="1" t="s">
        <v>196</v>
      </c>
      <c r="B88" s="1" t="s">
        <v>24</v>
      </c>
      <c r="C88" s="83" t="s">
        <v>142</v>
      </c>
      <c r="D88" s="107"/>
      <c r="E88" s="92" t="s">
        <v>149</v>
      </c>
      <c r="F88" s="92">
        <v>1</v>
      </c>
    </row>
    <row r="89" spans="1:6">
      <c r="A89" s="1" t="s">
        <v>26</v>
      </c>
      <c r="B89" s="1" t="s">
        <v>33</v>
      </c>
      <c r="C89" s="83" t="s">
        <v>142</v>
      </c>
      <c r="D89" s="107"/>
      <c r="E89" s="92" t="s">
        <v>144</v>
      </c>
      <c r="F89" s="92">
        <v>1</v>
      </c>
    </row>
    <row r="90" spans="1:6" ht="15.75" thickBot="1">
      <c r="A90" s="1"/>
      <c r="B90" s="1"/>
      <c r="C90" s="83"/>
      <c r="D90" s="64" t="s">
        <v>150</v>
      </c>
      <c r="E90" s="93"/>
      <c r="F90" s="93">
        <f>SUM(F81:F89)</f>
        <v>9</v>
      </c>
    </row>
    <row r="91" spans="1:6">
      <c r="D91" s="65"/>
      <c r="E91" s="94"/>
      <c r="F91" s="94"/>
    </row>
    <row r="92" spans="1:6" ht="52.5" customHeight="1">
      <c r="A92" s="76" t="s">
        <v>11</v>
      </c>
      <c r="B92" s="76"/>
      <c r="C92" s="95"/>
      <c r="D92" s="95"/>
      <c r="E92" s="83"/>
      <c r="F92" s="83"/>
    </row>
    <row r="93" spans="1:6">
      <c r="A93" s="77" t="s">
        <v>191</v>
      </c>
      <c r="B93" s="76" t="s">
        <v>202</v>
      </c>
      <c r="C93" s="95"/>
      <c r="D93" s="95"/>
      <c r="E93" s="83"/>
      <c r="F93" s="83"/>
    </row>
    <row r="94" spans="1:6">
      <c r="A94" s="18" t="s">
        <v>46</v>
      </c>
      <c r="B94" s="3" t="s">
        <v>1</v>
      </c>
      <c r="C94" s="3" t="s">
        <v>14</v>
      </c>
      <c r="D94" s="59" t="s">
        <v>163</v>
      </c>
      <c r="E94" s="83"/>
      <c r="F94" s="83"/>
    </row>
    <row r="95" spans="1:6">
      <c r="A95" s="1" t="s">
        <v>2</v>
      </c>
      <c r="B95" s="1" t="s">
        <v>210</v>
      </c>
      <c r="C95" s="83"/>
      <c r="D95" s="113">
        <v>45231</v>
      </c>
      <c r="E95" s="95" t="s">
        <v>144</v>
      </c>
      <c r="F95" s="95">
        <v>1</v>
      </c>
    </row>
    <row r="96" spans="1:6" ht="45">
      <c r="A96" s="1" t="s">
        <v>2</v>
      </c>
      <c r="B96" s="38" t="s">
        <v>201</v>
      </c>
      <c r="C96" s="83"/>
      <c r="D96" s="113">
        <v>45017</v>
      </c>
      <c r="E96" s="95" t="s">
        <v>144</v>
      </c>
      <c r="F96" s="95">
        <v>1</v>
      </c>
    </row>
    <row r="97" spans="1:6">
      <c r="A97" s="1" t="s">
        <v>129</v>
      </c>
      <c r="B97" s="1" t="s">
        <v>130</v>
      </c>
      <c r="C97" s="83"/>
      <c r="D97" s="114">
        <v>45078</v>
      </c>
      <c r="E97" s="95" t="s">
        <v>143</v>
      </c>
      <c r="F97" s="95">
        <v>1</v>
      </c>
    </row>
    <row r="98" spans="1:6">
      <c r="A98" s="1" t="s">
        <v>3</v>
      </c>
      <c r="B98" s="55" t="s">
        <v>127</v>
      </c>
      <c r="C98" s="2" t="s">
        <v>142</v>
      </c>
      <c r="D98" s="107"/>
      <c r="E98" s="95" t="s">
        <v>157</v>
      </c>
      <c r="F98" s="95">
        <v>1</v>
      </c>
    </row>
    <row r="99" spans="1:6">
      <c r="A99" s="1" t="s">
        <v>4</v>
      </c>
      <c r="B99" s="1" t="s">
        <v>132</v>
      </c>
      <c r="C99" s="2" t="s">
        <v>142</v>
      </c>
      <c r="D99" s="107"/>
      <c r="E99" s="95" t="s">
        <v>158</v>
      </c>
      <c r="F99" s="95">
        <v>1</v>
      </c>
    </row>
    <row r="100" spans="1:6" ht="30">
      <c r="A100" s="1" t="s">
        <v>5</v>
      </c>
      <c r="B100" s="38" t="s">
        <v>131</v>
      </c>
      <c r="C100" s="2" t="s">
        <v>142</v>
      </c>
      <c r="D100" s="107"/>
      <c r="E100" s="95" t="s">
        <v>147</v>
      </c>
      <c r="F100" s="95">
        <v>1</v>
      </c>
    </row>
    <row r="101" spans="1:6" ht="30">
      <c r="A101" s="1" t="s">
        <v>5</v>
      </c>
      <c r="B101" s="38" t="s">
        <v>199</v>
      </c>
      <c r="C101" s="2" t="s">
        <v>142</v>
      </c>
      <c r="D101" s="107"/>
      <c r="E101" s="95" t="s">
        <v>147</v>
      </c>
      <c r="F101" s="95">
        <v>1</v>
      </c>
    </row>
    <row r="102" spans="1:6">
      <c r="A102" s="1" t="s">
        <v>6</v>
      </c>
      <c r="B102" s="1" t="s">
        <v>107</v>
      </c>
      <c r="C102" s="2" t="s">
        <v>142</v>
      </c>
      <c r="D102" s="107"/>
      <c r="E102" s="95" t="s">
        <v>148</v>
      </c>
      <c r="F102" s="95">
        <v>1</v>
      </c>
    </row>
    <row r="103" spans="1:6">
      <c r="A103" s="1" t="s">
        <v>6</v>
      </c>
      <c r="B103" s="1" t="s">
        <v>155</v>
      </c>
      <c r="C103" s="2" t="s">
        <v>142</v>
      </c>
      <c r="D103" s="107"/>
      <c r="E103" s="95" t="s">
        <v>148</v>
      </c>
      <c r="F103" s="95">
        <v>1</v>
      </c>
    </row>
    <row r="104" spans="1:6">
      <c r="A104" s="1" t="s">
        <v>196</v>
      </c>
      <c r="B104" s="1" t="s">
        <v>109</v>
      </c>
      <c r="C104" s="2" t="s">
        <v>142</v>
      </c>
      <c r="D104" s="107"/>
      <c r="E104" s="95" t="s">
        <v>149</v>
      </c>
      <c r="F104" s="95">
        <v>1</v>
      </c>
    </row>
    <row r="105" spans="1:6">
      <c r="A105" s="1" t="s">
        <v>26</v>
      </c>
      <c r="B105" s="1" t="s">
        <v>25</v>
      </c>
      <c r="C105" s="2" t="s">
        <v>142</v>
      </c>
      <c r="D105" s="107"/>
      <c r="E105" s="95" t="s">
        <v>144</v>
      </c>
      <c r="F105" s="95">
        <v>1</v>
      </c>
    </row>
    <row r="106" spans="1:6" ht="15.75" thickBot="1">
      <c r="A106" s="1"/>
      <c r="B106" s="1"/>
      <c r="C106" s="83"/>
      <c r="D106" s="81" t="s">
        <v>150</v>
      </c>
      <c r="E106" s="96"/>
      <c r="F106" s="96">
        <f>SUM(F95:F105)</f>
        <v>11</v>
      </c>
    </row>
    <row r="107" spans="1:6">
      <c r="D107" s="65"/>
      <c r="E107" s="94"/>
      <c r="F107" s="94"/>
    </row>
    <row r="108" spans="1:6" ht="49.5" customHeight="1">
      <c r="A108" s="12" t="s">
        <v>12</v>
      </c>
      <c r="B108" s="12"/>
      <c r="C108" s="110"/>
      <c r="D108" s="110"/>
      <c r="E108" s="83"/>
      <c r="F108" s="83"/>
    </row>
    <row r="109" spans="1:6">
      <c r="A109" s="18" t="s">
        <v>46</v>
      </c>
      <c r="B109" s="3" t="s">
        <v>1</v>
      </c>
      <c r="C109" s="3" t="s">
        <v>14</v>
      </c>
      <c r="D109" s="59" t="s">
        <v>163</v>
      </c>
      <c r="E109" s="83"/>
      <c r="F109" s="83"/>
    </row>
    <row r="110" spans="1:6">
      <c r="A110" s="1" t="s">
        <v>2</v>
      </c>
      <c r="B110" s="1" t="s">
        <v>133</v>
      </c>
      <c r="C110" s="83"/>
      <c r="D110" s="113">
        <v>45231</v>
      </c>
      <c r="E110" s="97" t="s">
        <v>144</v>
      </c>
      <c r="F110" s="97">
        <v>1</v>
      </c>
    </row>
    <row r="111" spans="1:6">
      <c r="A111" s="1" t="s">
        <v>129</v>
      </c>
      <c r="B111" s="1" t="s">
        <v>39</v>
      </c>
      <c r="C111" s="83"/>
      <c r="D111" s="113">
        <v>45017</v>
      </c>
      <c r="E111" s="97" t="s">
        <v>143</v>
      </c>
      <c r="F111" s="97">
        <v>1</v>
      </c>
    </row>
    <row r="112" spans="1:6">
      <c r="A112" s="1" t="s">
        <v>3</v>
      </c>
      <c r="B112" s="1" t="s">
        <v>128</v>
      </c>
      <c r="C112" s="83"/>
      <c r="D112" s="114">
        <v>45078</v>
      </c>
      <c r="E112" s="97" t="s">
        <v>157</v>
      </c>
      <c r="F112" s="97">
        <v>1</v>
      </c>
    </row>
    <row r="113" spans="1:6">
      <c r="A113" s="1" t="s">
        <v>4</v>
      </c>
      <c r="B113" s="1" t="s">
        <v>134</v>
      </c>
      <c r="C113" s="83" t="s">
        <v>142</v>
      </c>
      <c r="D113" s="107"/>
      <c r="E113" s="97" t="s">
        <v>158</v>
      </c>
      <c r="F113" s="97">
        <v>1</v>
      </c>
    </row>
    <row r="114" spans="1:6">
      <c r="A114" s="1" t="s">
        <v>5</v>
      </c>
      <c r="B114" s="1" t="s">
        <v>136</v>
      </c>
      <c r="C114" s="83" t="s">
        <v>142</v>
      </c>
      <c r="D114" s="107"/>
      <c r="E114" s="97" t="s">
        <v>147</v>
      </c>
      <c r="F114" s="97">
        <v>1</v>
      </c>
    </row>
    <row r="115" spans="1:6">
      <c r="A115" s="1" t="s">
        <v>6</v>
      </c>
      <c r="B115" s="1" t="s">
        <v>137</v>
      </c>
      <c r="C115" s="83" t="s">
        <v>142</v>
      </c>
      <c r="D115" s="107"/>
      <c r="E115" s="97" t="s">
        <v>148</v>
      </c>
      <c r="F115" s="97">
        <v>1</v>
      </c>
    </row>
    <row r="116" spans="1:6">
      <c r="A116" s="1" t="s">
        <v>196</v>
      </c>
      <c r="B116" s="1" t="s">
        <v>135</v>
      </c>
      <c r="C116" s="83" t="s">
        <v>142</v>
      </c>
      <c r="D116" s="107"/>
      <c r="E116" s="97" t="s">
        <v>149</v>
      </c>
      <c r="F116" s="97">
        <v>1</v>
      </c>
    </row>
    <row r="117" spans="1:6">
      <c r="A117" s="1" t="s">
        <v>26</v>
      </c>
      <c r="B117" s="1" t="s">
        <v>34</v>
      </c>
      <c r="C117" s="83" t="s">
        <v>142</v>
      </c>
      <c r="D117" s="107"/>
      <c r="E117" s="97" t="s">
        <v>144</v>
      </c>
      <c r="F117" s="97">
        <v>1</v>
      </c>
    </row>
    <row r="118" spans="1:6" ht="15.75" thickBot="1">
      <c r="A118" s="1"/>
      <c r="B118" s="2"/>
      <c r="C118" s="2"/>
      <c r="D118" s="100" t="s">
        <v>150</v>
      </c>
      <c r="E118" s="101"/>
      <c r="F118" s="101">
        <f>SUM(F110:F117)</f>
        <v>8</v>
      </c>
    </row>
    <row r="119" spans="1:6">
      <c r="B119" s="65"/>
      <c r="C119" s="65"/>
      <c r="D119" s="65"/>
      <c r="E119" s="94"/>
      <c r="F119" s="94"/>
    </row>
    <row r="120" spans="1:6" ht="45">
      <c r="A120" s="7" t="s">
        <v>13</v>
      </c>
      <c r="B120" s="7"/>
      <c r="C120" s="80"/>
      <c r="D120" s="80"/>
      <c r="E120" s="83"/>
      <c r="F120" s="83"/>
    </row>
    <row r="121" spans="1:6">
      <c r="A121" s="18" t="s">
        <v>46</v>
      </c>
      <c r="B121" s="3" t="s">
        <v>1</v>
      </c>
      <c r="C121" s="3" t="s">
        <v>14</v>
      </c>
      <c r="D121" s="59" t="s">
        <v>163</v>
      </c>
      <c r="E121" s="83"/>
      <c r="F121" s="83"/>
    </row>
    <row r="122" spans="1:6" ht="30">
      <c r="A122" s="1" t="s">
        <v>2</v>
      </c>
      <c r="B122" s="38" t="s">
        <v>200</v>
      </c>
      <c r="C122" s="83"/>
      <c r="D122" s="113">
        <v>45292</v>
      </c>
      <c r="E122" s="98" t="s">
        <v>144</v>
      </c>
      <c r="F122" s="98">
        <v>1</v>
      </c>
    </row>
    <row r="123" spans="1:6" ht="30">
      <c r="A123" s="1" t="s">
        <v>2</v>
      </c>
      <c r="B123" s="38" t="s">
        <v>166</v>
      </c>
      <c r="C123" s="83"/>
      <c r="D123" s="113">
        <v>45444</v>
      </c>
      <c r="E123" s="98" t="s">
        <v>144</v>
      </c>
      <c r="F123" s="98">
        <v>1</v>
      </c>
    </row>
    <row r="124" spans="1:6">
      <c r="A124" s="1" t="s">
        <v>129</v>
      </c>
      <c r="B124" s="1" t="s">
        <v>61</v>
      </c>
      <c r="C124" s="83"/>
      <c r="D124" s="113">
        <v>45474</v>
      </c>
      <c r="E124" s="98" t="s">
        <v>143</v>
      </c>
      <c r="F124" s="98">
        <v>1</v>
      </c>
    </row>
    <row r="125" spans="1:6">
      <c r="A125" s="1" t="s">
        <v>3</v>
      </c>
      <c r="B125" s="1" t="s">
        <v>60</v>
      </c>
      <c r="C125" s="83" t="s">
        <v>142</v>
      </c>
      <c r="D125" s="107"/>
      <c r="E125" s="98" t="s">
        <v>157</v>
      </c>
      <c r="F125" s="98">
        <v>1</v>
      </c>
    </row>
    <row r="126" spans="1:6">
      <c r="A126" s="1" t="s">
        <v>4</v>
      </c>
      <c r="B126" s="1" t="s">
        <v>62</v>
      </c>
      <c r="C126" s="83" t="s">
        <v>142</v>
      </c>
      <c r="D126" s="107"/>
      <c r="E126" s="98" t="s">
        <v>158</v>
      </c>
      <c r="F126" s="98">
        <v>1</v>
      </c>
    </row>
    <row r="127" spans="1:6">
      <c r="A127" s="1" t="s">
        <v>5</v>
      </c>
      <c r="B127" s="1" t="s">
        <v>49</v>
      </c>
      <c r="C127" s="83" t="s">
        <v>142</v>
      </c>
      <c r="D127" s="107"/>
      <c r="E127" s="98" t="s">
        <v>147</v>
      </c>
      <c r="F127" s="98">
        <v>1</v>
      </c>
    </row>
    <row r="128" spans="1:6">
      <c r="A128" s="1" t="s">
        <v>6</v>
      </c>
      <c r="B128" s="1" t="s">
        <v>38</v>
      </c>
      <c r="C128" s="83" t="s">
        <v>142</v>
      </c>
      <c r="D128" s="107"/>
      <c r="E128" s="98" t="s">
        <v>148</v>
      </c>
      <c r="F128" s="98">
        <v>1</v>
      </c>
    </row>
    <row r="129" spans="1:6" ht="30">
      <c r="A129" s="1" t="s">
        <v>196</v>
      </c>
      <c r="B129" s="38" t="s">
        <v>108</v>
      </c>
      <c r="C129" s="83" t="s">
        <v>142</v>
      </c>
      <c r="D129" s="107"/>
      <c r="E129" s="98" t="s">
        <v>149</v>
      </c>
      <c r="F129" s="98">
        <v>1</v>
      </c>
    </row>
    <row r="130" spans="1:6">
      <c r="A130" s="1" t="s">
        <v>26</v>
      </c>
      <c r="B130" s="1" t="s">
        <v>35</v>
      </c>
      <c r="C130" s="83" t="s">
        <v>142</v>
      </c>
      <c r="D130" s="107"/>
      <c r="E130" s="98" t="s">
        <v>144</v>
      </c>
      <c r="F130" s="98">
        <v>1</v>
      </c>
    </row>
    <row r="131" spans="1:6" ht="15.75" thickBot="1">
      <c r="A131" s="1"/>
      <c r="B131" s="1"/>
      <c r="C131" s="83"/>
      <c r="D131" s="102" t="s">
        <v>150</v>
      </c>
      <c r="E131" s="103"/>
      <c r="F131" s="103">
        <f>SUM(F122:F130)</f>
        <v>9</v>
      </c>
    </row>
    <row r="132" spans="1:6">
      <c r="A132" s="49"/>
      <c r="D132" s="120" t="s">
        <v>146</v>
      </c>
      <c r="E132" s="121"/>
      <c r="F132" s="121">
        <f>SUM(F131+F118+F106+F90+F73+F55+F41+F27)</f>
        <v>81</v>
      </c>
    </row>
    <row r="135" spans="1:6">
      <c r="A135" s="48" t="s">
        <v>72</v>
      </c>
      <c r="C135" s="105" t="s">
        <v>215</v>
      </c>
    </row>
    <row r="136" spans="1:6">
      <c r="A136" s="48"/>
      <c r="B136" s="1" t="s">
        <v>209</v>
      </c>
      <c r="C136" s="1" t="s">
        <v>208</v>
      </c>
    </row>
    <row r="137" spans="1:6">
      <c r="B137" s="1" t="s">
        <v>48</v>
      </c>
      <c r="C137" s="1" t="s">
        <v>47</v>
      </c>
    </row>
    <row r="138" spans="1:6">
      <c r="B138" s="1" t="s">
        <v>52</v>
      </c>
      <c r="C138" s="1" t="s">
        <v>51</v>
      </c>
    </row>
    <row r="139" spans="1:6">
      <c r="A139" s="48"/>
      <c r="B139" s="10"/>
    </row>
    <row r="140" spans="1:6">
      <c r="B140" s="10"/>
    </row>
    <row r="143" spans="1:6">
      <c r="A143" s="48" t="s">
        <v>214</v>
      </c>
      <c r="B143" s="48"/>
      <c r="C143" s="105" t="s">
        <v>207</v>
      </c>
    </row>
    <row r="144" spans="1:6">
      <c r="B144" s="1" t="s">
        <v>2</v>
      </c>
      <c r="C144" s="83" t="s">
        <v>144</v>
      </c>
    </row>
    <row r="145" spans="1:3">
      <c r="B145" s="1" t="s">
        <v>129</v>
      </c>
      <c r="C145" s="83" t="s">
        <v>143</v>
      </c>
    </row>
    <row r="146" spans="1:3">
      <c r="B146" s="1" t="s">
        <v>3</v>
      </c>
      <c r="C146" s="83" t="s">
        <v>157</v>
      </c>
    </row>
    <row r="147" spans="1:3">
      <c r="B147" s="1" t="s">
        <v>4</v>
      </c>
      <c r="C147" s="83" t="s">
        <v>158</v>
      </c>
    </row>
    <row r="148" spans="1:3">
      <c r="B148" s="1" t="s">
        <v>5</v>
      </c>
      <c r="C148" s="83" t="s">
        <v>147</v>
      </c>
    </row>
    <row r="149" spans="1:3">
      <c r="B149" s="1" t="s">
        <v>6</v>
      </c>
      <c r="C149" s="83" t="s">
        <v>148</v>
      </c>
    </row>
    <row r="150" spans="1:3">
      <c r="B150" s="1" t="s">
        <v>196</v>
      </c>
      <c r="C150" s="83" t="s">
        <v>149</v>
      </c>
    </row>
    <row r="151" spans="1:3">
      <c r="B151" s="1" t="s">
        <v>26</v>
      </c>
      <c r="C151" s="83" t="s">
        <v>144</v>
      </c>
    </row>
    <row r="153" spans="1:3">
      <c r="A153" s="48" t="s">
        <v>71</v>
      </c>
      <c r="B153" s="10" t="s">
        <v>70</v>
      </c>
    </row>
    <row r="154" spans="1:3">
      <c r="B154" s="10" t="s">
        <v>53</v>
      </c>
    </row>
  </sheetData>
  <autoFilter ref="E1:E140" xr:uid="{9996E037-3FDC-4AF3-B2E0-5F60AC236C25}"/>
  <mergeCells count="2">
    <mergeCell ref="A1:B1"/>
    <mergeCell ref="C1:D1"/>
  </mergeCells>
  <hyperlinks>
    <hyperlink ref="B153" r:id="rId1" xr:uid="{51A23464-F684-4F8D-94AE-50EBF1F9F9CF}"/>
    <hyperlink ref="B154" r:id="rId2" xr:uid="{8D247A3C-6C91-4433-8C24-5E3532A46314}"/>
  </hyperlinks>
  <pageMargins left="0.7" right="0.7" top="0.75" bottom="0.75" header="0.3" footer="0.3"/>
  <pageSetup paperSize="9" orientation="landscape" horizontalDpi="0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60754-E2D3-4908-998E-D22E00757BCF}">
  <dimension ref="A1:B9"/>
  <sheetViews>
    <sheetView workbookViewId="0">
      <selection activeCell="P23" sqref="P23"/>
    </sheetView>
  </sheetViews>
  <sheetFormatPr defaultRowHeight="15"/>
  <cols>
    <col min="1" max="1" width="12.7109375" customWidth="1"/>
  </cols>
  <sheetData>
    <row r="1" spans="1:2" ht="30">
      <c r="A1" s="104" t="s">
        <v>151</v>
      </c>
      <c r="B1" s="105" t="s">
        <v>152</v>
      </c>
    </row>
    <row r="2" spans="1:2">
      <c r="A2" s="99" t="s">
        <v>144</v>
      </c>
      <c r="B2" s="99">
        <v>21</v>
      </c>
    </row>
    <row r="3" spans="1:2">
      <c r="A3" s="99" t="s">
        <v>143</v>
      </c>
      <c r="B3" s="99">
        <v>9</v>
      </c>
    </row>
    <row r="4" spans="1:2">
      <c r="A4" s="99" t="s">
        <v>157</v>
      </c>
      <c r="B4" s="99">
        <v>10</v>
      </c>
    </row>
    <row r="5" spans="1:2">
      <c r="A5" s="99" t="s">
        <v>158</v>
      </c>
      <c r="B5" s="99">
        <v>10</v>
      </c>
    </row>
    <row r="6" spans="1:2">
      <c r="A6" s="99" t="s">
        <v>147</v>
      </c>
      <c r="B6" s="99">
        <v>13</v>
      </c>
    </row>
    <row r="7" spans="1:2">
      <c r="A7" s="99" t="s">
        <v>148</v>
      </c>
      <c r="B7" s="99">
        <v>9</v>
      </c>
    </row>
    <row r="8" spans="1:2">
      <c r="A8" s="99" t="s">
        <v>149</v>
      </c>
      <c r="B8" s="99">
        <v>9</v>
      </c>
    </row>
    <row r="9" spans="1:2">
      <c r="A9" s="99"/>
      <c r="B9" s="106">
        <f>SUM(B2:B8)</f>
        <v>81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C5E8F-3E27-4C53-A427-3BFC4DFB4BBB}">
  <dimension ref="A1:D67"/>
  <sheetViews>
    <sheetView workbookViewId="0">
      <selection activeCell="E32" sqref="E32"/>
    </sheetView>
  </sheetViews>
  <sheetFormatPr defaultRowHeight="15"/>
  <cols>
    <col min="1" max="1" width="18.42578125" customWidth="1"/>
    <col min="2" max="2" width="24.5703125" bestFit="1" customWidth="1"/>
    <col min="3" max="3" width="50" customWidth="1"/>
    <col min="4" max="4" width="44.42578125" customWidth="1"/>
    <col min="5" max="5" width="24" customWidth="1"/>
    <col min="6" max="6" width="9.140625" customWidth="1"/>
  </cols>
  <sheetData>
    <row r="1" spans="1:4" ht="56.25" customHeight="1">
      <c r="A1" s="144" t="s">
        <v>216</v>
      </c>
      <c r="B1" s="144"/>
      <c r="C1" s="145"/>
      <c r="D1" s="135" t="s">
        <v>212</v>
      </c>
    </row>
    <row r="2" spans="1:4" ht="37.5">
      <c r="A2" s="53" t="s">
        <v>94</v>
      </c>
      <c r="B2" s="50" t="s">
        <v>79</v>
      </c>
      <c r="C2" s="51" t="s">
        <v>139</v>
      </c>
      <c r="D2" s="51" t="s">
        <v>179</v>
      </c>
    </row>
    <row r="3" spans="1:4" ht="51.75" customHeight="1">
      <c r="A3" s="146" t="s">
        <v>0</v>
      </c>
      <c r="B3" s="146"/>
      <c r="C3" s="146"/>
      <c r="D3" s="147"/>
    </row>
    <row r="4" spans="1:4" ht="45" customHeight="1">
      <c r="A4" s="6" t="s">
        <v>171</v>
      </c>
      <c r="B4" s="6" t="s">
        <v>80</v>
      </c>
      <c r="C4" s="20" t="s">
        <v>117</v>
      </c>
      <c r="D4" s="22" t="s">
        <v>174</v>
      </c>
    </row>
    <row r="5" spans="1:4" ht="45">
      <c r="A5" s="21" t="s">
        <v>58</v>
      </c>
      <c r="B5" s="21" t="s">
        <v>81</v>
      </c>
      <c r="C5" s="20" t="s">
        <v>59</v>
      </c>
      <c r="D5" s="25" t="s">
        <v>115</v>
      </c>
    </row>
    <row r="6" spans="1:4" ht="30">
      <c r="A6" s="21"/>
      <c r="B6" s="21"/>
      <c r="C6" s="20"/>
      <c r="D6" s="25" t="s">
        <v>114</v>
      </c>
    </row>
    <row r="7" spans="1:4" ht="45">
      <c r="A7" s="21"/>
      <c r="B7" s="21"/>
      <c r="C7" s="20"/>
      <c r="D7" s="25" t="s">
        <v>64</v>
      </c>
    </row>
    <row r="8" spans="1:4" ht="30">
      <c r="A8" s="21"/>
      <c r="B8" s="21"/>
      <c r="C8" s="20"/>
      <c r="D8" s="25" t="s">
        <v>65</v>
      </c>
    </row>
    <row r="9" spans="1:4" ht="30">
      <c r="A9" s="21"/>
      <c r="B9" s="21"/>
      <c r="C9" s="20"/>
      <c r="D9" s="25" t="s">
        <v>110</v>
      </c>
    </row>
    <row r="10" spans="1:4" ht="45">
      <c r="A10" s="21" t="s">
        <v>55</v>
      </c>
      <c r="B10" s="21" t="s">
        <v>82</v>
      </c>
      <c r="C10" s="20" t="s">
        <v>56</v>
      </c>
      <c r="D10" s="25" t="s">
        <v>63</v>
      </c>
    </row>
    <row r="11" spans="1:4" ht="45">
      <c r="A11" s="21"/>
      <c r="B11" s="21"/>
      <c r="C11" s="20"/>
      <c r="D11" s="25" t="s">
        <v>112</v>
      </c>
    </row>
    <row r="12" spans="1:4" ht="30">
      <c r="A12" s="21"/>
      <c r="B12" s="21"/>
      <c r="C12" s="20"/>
      <c r="D12" s="25" t="s">
        <v>116</v>
      </c>
    </row>
    <row r="13" spans="1:4" ht="48.75" customHeight="1">
      <c r="A13" s="21" t="s">
        <v>57</v>
      </c>
      <c r="B13" s="21" t="s">
        <v>82</v>
      </c>
      <c r="C13" s="20" t="s">
        <v>83</v>
      </c>
      <c r="D13" s="25" t="s">
        <v>113</v>
      </c>
    </row>
    <row r="14" spans="1:4" ht="60">
      <c r="A14" s="52" t="s">
        <v>84</v>
      </c>
      <c r="B14" s="35"/>
      <c r="C14" s="36" t="s">
        <v>78</v>
      </c>
      <c r="D14" s="37" t="s">
        <v>175</v>
      </c>
    </row>
    <row r="15" spans="1:4">
      <c r="A15" s="9"/>
      <c r="B15" s="9"/>
      <c r="C15" s="24"/>
      <c r="D15" s="26"/>
    </row>
    <row r="16" spans="1:4">
      <c r="A16" s="14"/>
      <c r="B16" s="14"/>
      <c r="C16" s="3"/>
      <c r="D16" s="3"/>
    </row>
    <row r="17" spans="1:4">
      <c r="A17" s="1"/>
      <c r="B17" s="1"/>
      <c r="C17" s="9"/>
      <c r="D17" s="9"/>
    </row>
    <row r="18" spans="1:4" ht="54" customHeight="1">
      <c r="A18" s="148" t="s">
        <v>7</v>
      </c>
      <c r="B18" s="149"/>
      <c r="C18" s="149"/>
      <c r="D18" s="150"/>
    </row>
    <row r="19" spans="1:4" ht="60">
      <c r="A19" s="29" t="s">
        <v>69</v>
      </c>
      <c r="B19" s="29" t="s">
        <v>85</v>
      </c>
      <c r="C19" s="30" t="s">
        <v>86</v>
      </c>
      <c r="D19" s="38" t="s">
        <v>87</v>
      </c>
    </row>
    <row r="20" spans="1:4">
      <c r="A20" s="32"/>
      <c r="B20" s="32"/>
      <c r="C20" s="31"/>
      <c r="D20" s="1"/>
    </row>
    <row r="21" spans="1:4">
      <c r="A21" s="14"/>
      <c r="B21" s="14"/>
      <c r="C21" s="3"/>
      <c r="D21" s="3"/>
    </row>
    <row r="22" spans="1:4">
      <c r="A22" s="1"/>
      <c r="B22" s="1"/>
      <c r="C22" s="1"/>
      <c r="D22" s="1"/>
    </row>
    <row r="23" spans="1:4" ht="51.75" customHeight="1">
      <c r="A23" s="151" t="s">
        <v>8</v>
      </c>
      <c r="B23" s="151"/>
      <c r="C23" s="151"/>
      <c r="D23" s="151"/>
    </row>
    <row r="24" spans="1:4" ht="60">
      <c r="A24" s="72" t="s">
        <v>176</v>
      </c>
      <c r="B24" s="56"/>
      <c r="C24" s="57"/>
      <c r="D24" s="73" t="s">
        <v>177</v>
      </c>
    </row>
    <row r="25" spans="1:4" ht="45">
      <c r="A25" s="72"/>
      <c r="B25" s="56"/>
      <c r="C25" s="57" t="s">
        <v>178</v>
      </c>
      <c r="D25" s="38" t="s">
        <v>138</v>
      </c>
    </row>
    <row r="26" spans="1:4">
      <c r="A26" s="47"/>
      <c r="B26" s="1"/>
      <c r="C26" s="38"/>
      <c r="D26" s="38"/>
    </row>
    <row r="27" spans="1:4">
      <c r="A27" s="42"/>
      <c r="B27" s="42"/>
      <c r="C27" s="43"/>
      <c r="D27" s="42"/>
    </row>
    <row r="28" spans="1:4" ht="16.5" customHeight="1">
      <c r="A28" s="1"/>
      <c r="B28" s="1"/>
      <c r="C28" s="1"/>
      <c r="D28" s="1"/>
    </row>
    <row r="29" spans="1:4" ht="48" customHeight="1">
      <c r="A29" s="152" t="s">
        <v>9</v>
      </c>
      <c r="B29" s="153"/>
      <c r="C29" s="153"/>
      <c r="D29" s="153"/>
    </row>
    <row r="30" spans="1:4" ht="30">
      <c r="A30" s="5" t="s">
        <v>54</v>
      </c>
      <c r="B30" s="39" t="s">
        <v>91</v>
      </c>
      <c r="C30" s="28" t="s">
        <v>93</v>
      </c>
      <c r="D30" s="75" t="s">
        <v>140</v>
      </c>
    </row>
    <row r="31" spans="1:4" ht="45">
      <c r="A31" s="40">
        <v>4.13</v>
      </c>
      <c r="B31" s="41" t="s">
        <v>92</v>
      </c>
      <c r="C31" s="41" t="s">
        <v>68</v>
      </c>
      <c r="D31" s="1" t="s">
        <v>111</v>
      </c>
    </row>
    <row r="32" spans="1:4">
      <c r="A32" s="1"/>
      <c r="B32" s="1"/>
      <c r="C32" s="1"/>
      <c r="D32" s="1"/>
    </row>
    <row r="33" spans="1:4">
      <c r="A33" s="33"/>
      <c r="B33" s="33"/>
      <c r="C33" s="33"/>
      <c r="D33" s="33"/>
    </row>
    <row r="34" spans="1:4">
      <c r="A34" s="44"/>
      <c r="B34" s="44"/>
      <c r="C34" s="44"/>
      <c r="D34" s="44"/>
    </row>
    <row r="35" spans="1:4">
      <c r="A35" s="44"/>
      <c r="B35" s="44"/>
      <c r="C35" s="44"/>
      <c r="D35" s="44"/>
    </row>
    <row r="36" spans="1:4">
      <c r="A36" s="34"/>
      <c r="B36" s="34"/>
      <c r="C36" s="34"/>
      <c r="D36" s="34"/>
    </row>
    <row r="37" spans="1:4" ht="47.25" customHeight="1">
      <c r="A37" s="140" t="s">
        <v>10</v>
      </c>
      <c r="B37" s="140"/>
      <c r="C37" s="140"/>
      <c r="D37" s="140"/>
    </row>
    <row r="38" spans="1:4" ht="30">
      <c r="A38" s="128" t="s">
        <v>187</v>
      </c>
      <c r="B38" s="128" t="s">
        <v>205</v>
      </c>
      <c r="C38" s="129" t="s">
        <v>204</v>
      </c>
      <c r="D38" s="45"/>
    </row>
    <row r="39" spans="1:4" ht="45">
      <c r="A39" s="130" t="s">
        <v>203</v>
      </c>
      <c r="B39" s="128" t="s">
        <v>98</v>
      </c>
      <c r="C39" s="129" t="s">
        <v>99</v>
      </c>
      <c r="D39" s="38" t="s">
        <v>101</v>
      </c>
    </row>
    <row r="40" spans="1:4">
      <c r="A40" s="130"/>
      <c r="B40" s="128"/>
      <c r="C40" s="128"/>
      <c r="D40" s="38" t="s">
        <v>100</v>
      </c>
    </row>
    <row r="41" spans="1:4" ht="30">
      <c r="A41" s="130" t="s">
        <v>189</v>
      </c>
      <c r="B41" s="129" t="s">
        <v>102</v>
      </c>
      <c r="C41" s="129" t="s">
        <v>95</v>
      </c>
      <c r="D41" s="38" t="s">
        <v>103</v>
      </c>
    </row>
    <row r="42" spans="1:4" ht="30">
      <c r="A42" s="130" t="s">
        <v>190</v>
      </c>
      <c r="B42" s="129" t="s">
        <v>104</v>
      </c>
      <c r="C42" s="129" t="s">
        <v>105</v>
      </c>
      <c r="D42" s="38" t="s">
        <v>106</v>
      </c>
    </row>
    <row r="43" spans="1:4">
      <c r="A43" s="47"/>
      <c r="B43" s="38"/>
      <c r="C43" s="1"/>
      <c r="D43" s="38"/>
    </row>
    <row r="44" spans="1:4">
      <c r="A44" s="46"/>
      <c r="B44" s="8"/>
      <c r="C44" s="33"/>
      <c r="D44" s="8"/>
    </row>
    <row r="45" spans="1:4">
      <c r="A45" s="1"/>
      <c r="B45" s="1"/>
      <c r="C45" s="1"/>
      <c r="D45" s="1"/>
    </row>
    <row r="46" spans="1:4" ht="51.75" customHeight="1">
      <c r="A46" s="141" t="s">
        <v>11</v>
      </c>
      <c r="B46" s="141"/>
      <c r="C46" s="141"/>
      <c r="D46" s="141"/>
    </row>
    <row r="47" spans="1:4">
      <c r="A47" s="126" t="s">
        <v>191</v>
      </c>
      <c r="B47" s="127" t="s">
        <v>165</v>
      </c>
      <c r="C47" s="127"/>
      <c r="D47" s="38" t="s">
        <v>218</v>
      </c>
    </row>
    <row r="48" spans="1:4">
      <c r="A48" s="47"/>
      <c r="B48" s="1"/>
      <c r="C48" s="1"/>
      <c r="D48" s="1"/>
    </row>
    <row r="49" spans="1:4">
      <c r="A49" s="125"/>
      <c r="B49" s="125"/>
      <c r="C49" s="125"/>
      <c r="D49" s="125"/>
    </row>
    <row r="50" spans="1:4">
      <c r="A50" s="1"/>
      <c r="B50" s="1"/>
      <c r="C50" s="1"/>
      <c r="D50" s="1"/>
    </row>
    <row r="51" spans="1:4" ht="51.75" customHeight="1">
      <c r="A51" s="142" t="s">
        <v>12</v>
      </c>
      <c r="B51" s="142"/>
      <c r="C51" s="142"/>
      <c r="D51" s="142"/>
    </row>
    <row r="52" spans="1:4" ht="30">
      <c r="A52" s="131"/>
      <c r="B52" s="131"/>
      <c r="C52" s="131"/>
      <c r="D52" s="38" t="s">
        <v>219</v>
      </c>
    </row>
    <row r="53" spans="1:4">
      <c r="A53" s="1"/>
      <c r="B53" s="1"/>
      <c r="C53" s="1"/>
      <c r="D53" s="1"/>
    </row>
    <row r="54" spans="1:4">
      <c r="A54" s="33"/>
      <c r="B54" s="33"/>
      <c r="C54" s="33"/>
      <c r="D54" s="33"/>
    </row>
    <row r="55" spans="1:4">
      <c r="A55" s="1"/>
      <c r="B55" s="1"/>
      <c r="C55" s="2"/>
      <c r="D55" s="2"/>
    </row>
    <row r="56" spans="1:4" ht="45" customHeight="1">
      <c r="A56" s="143" t="s">
        <v>13</v>
      </c>
      <c r="B56" s="143"/>
      <c r="C56" s="143"/>
      <c r="D56" s="143"/>
    </row>
    <row r="57" spans="1:4" ht="30">
      <c r="A57" s="133"/>
      <c r="B57" s="133"/>
      <c r="C57" s="134"/>
      <c r="D57" s="31" t="s">
        <v>220</v>
      </c>
    </row>
    <row r="58" spans="1:4">
      <c r="A58" s="132"/>
      <c r="B58" s="132"/>
      <c r="C58" s="15"/>
      <c r="D58" s="15"/>
    </row>
    <row r="59" spans="1:4">
      <c r="A59" s="33"/>
      <c r="B59" s="33"/>
      <c r="C59" s="33"/>
      <c r="D59" s="33"/>
    </row>
    <row r="60" spans="1:4" ht="42.75" customHeight="1">
      <c r="C60" s="23" t="s">
        <v>66</v>
      </c>
    </row>
    <row r="61" spans="1:4" ht="51">
      <c r="C61" s="23" t="s">
        <v>67</v>
      </c>
    </row>
    <row r="63" spans="1:4">
      <c r="A63" s="48" t="s">
        <v>217</v>
      </c>
      <c r="C63" s="10" t="s">
        <v>53</v>
      </c>
    </row>
    <row r="67" spans="3:3">
      <c r="C67" s="10"/>
    </row>
  </sheetData>
  <mergeCells count="9">
    <mergeCell ref="A37:D37"/>
    <mergeCell ref="A46:D46"/>
    <mergeCell ref="A51:D51"/>
    <mergeCell ref="A56:D56"/>
    <mergeCell ref="A1:C1"/>
    <mergeCell ref="A3:D3"/>
    <mergeCell ref="A18:D18"/>
    <mergeCell ref="A23:D23"/>
    <mergeCell ref="A29:D29"/>
  </mergeCells>
  <phoneticPr fontId="4" type="noConversion"/>
  <hyperlinks>
    <hyperlink ref="C63" r:id="rId1" xr:uid="{CF76066A-46B0-466C-B047-927B028E9AD2}"/>
  </hyperlinks>
  <pageMargins left="0.7" right="0.7" top="0.75" bottom="0.75" header="0.3" footer="0.3"/>
  <pageSetup paperSize="9" orientation="landscape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NSQHS Library Activity Audit</vt:lpstr>
      <vt:lpstr>Activity Graphs</vt:lpstr>
      <vt:lpstr>NSQHS Activity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Steve&amp;Michele</dc:creator>
  <cp:lastModifiedBy>GACA, Michele</cp:lastModifiedBy>
  <cp:lastPrinted>2024-01-20T06:40:18Z</cp:lastPrinted>
  <dcterms:created xsi:type="dcterms:W3CDTF">2023-06-26T06:11:29Z</dcterms:created>
  <dcterms:modified xsi:type="dcterms:W3CDTF">2026-07-02T07:26:21Z</dcterms:modified>
</cp:coreProperties>
</file>